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1AF2C25D-24ED-4454-B0B3-882755347A7B}" xr6:coauthVersionLast="47" xr6:coauthVersionMax="47" xr10:uidLastSave="{00000000-0000-0000-0000-000000000000}"/>
  <bookViews>
    <workbookView xWindow="-120" yWindow="-120" windowWidth="19440" windowHeight="11640" activeTab="3" xr2:uid="{00000000-000D-0000-FFFF-FFFF00000000}"/>
  </bookViews>
  <sheets>
    <sheet name="ปี2564" sheetId="1" r:id="rId1"/>
    <sheet name="ปี2565" sheetId="2" r:id="rId2"/>
    <sheet name="ปี2566" sheetId="3" r:id="rId3"/>
    <sheet name="2567" sheetId="4" r:id="rId4"/>
  </sheets>
  <definedNames>
    <definedName name="_xlnm._FilterDatabase" localSheetId="3" hidden="1">'2567'!$E$1:$E$65</definedName>
    <definedName name="_xlnm.Print_Area" localSheetId="2">ปี2566!$A$1:$J$68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4" l="1"/>
  <c r="D63" i="4"/>
  <c r="L7" i="4"/>
  <c r="L8" i="4"/>
  <c r="L9" i="4"/>
  <c r="L6" i="4"/>
  <c r="I52" i="4"/>
  <c r="K52" i="4"/>
  <c r="D58" i="4" s="1"/>
  <c r="E59" i="4" s="1"/>
  <c r="J52" i="4"/>
  <c r="H52" i="4"/>
  <c r="L5" i="4"/>
  <c r="L52" i="4" l="1"/>
  <c r="I60" i="3"/>
  <c r="E68" i="3" s="1"/>
  <c r="E68" i="1"/>
  <c r="J60" i="3"/>
  <c r="H60" i="3"/>
  <c r="J60" i="2"/>
  <c r="I60" i="2"/>
  <c r="E68" i="2" s="1"/>
  <c r="D67" i="3" l="1"/>
  <c r="D67" i="2"/>
  <c r="H60" i="2"/>
  <c r="I60" i="1"/>
  <c r="H60" i="1"/>
  <c r="D67" i="1" l="1"/>
</calcChain>
</file>

<file path=xl/sharedStrings.xml><?xml version="1.0" encoding="utf-8"?>
<sst xmlns="http://schemas.openxmlformats.org/spreadsheetml/2006/main" count="970" uniqueCount="168">
  <si>
    <t>ทะเบียนคุมสินทรัพย์รับบริจาค</t>
  </si>
  <si>
    <t>ณ วันที่ 30 กันยายน 2564</t>
  </si>
  <si>
    <t>ประเภทครุภัณฑ์</t>
  </si>
  <si>
    <t>รายการ</t>
  </si>
  <si>
    <t>ว.ด.ป.ได้มา</t>
  </si>
  <si>
    <t>มูลค่ารับบริจาค</t>
  </si>
  <si>
    <t>008/000</t>
  </si>
  <si>
    <t>ครุภัณฑ์สำนักงาน</t>
  </si>
  <si>
    <t>010/000</t>
  </si>
  <si>
    <t>004/000</t>
  </si>
  <si>
    <t>รวม</t>
  </si>
  <si>
    <t>ดำเนินการปรับปรุงรายการบัญชีรายได้รอรับรู้ (2213010101) ด้วยคำสั่งงาน ZGL_JV</t>
  </si>
  <si>
    <t>วันที่เอกสารและวันที่ผ่านรายการ : 30.09.2021</t>
  </si>
  <si>
    <t>รหัสแหล่งของเงิน : 6431000</t>
  </si>
  <si>
    <t>รหัสงบประมาณ : 09009</t>
  </si>
  <si>
    <t xml:space="preserve">เดบิต (40) </t>
  </si>
  <si>
    <t>2213010101  รายได้รอรับรู้</t>
  </si>
  <si>
    <t>เครดิต (50)</t>
  </si>
  <si>
    <t xml:space="preserve">4302030101  รายได้จากการรับบริจาค </t>
  </si>
  <si>
    <t>สำนักบริหารพื้นที่อุนรักษ์ที่ 9 (อุบลราชธานี)</t>
  </si>
  <si>
    <t xml:space="preserve">ลำดับที่ </t>
  </si>
  <si>
    <t>รหัสสินทรัพย์รายตัว</t>
  </si>
  <si>
    <t>ศูนย์ต้นทุน</t>
  </si>
  <si>
    <t>อายุการใช้งาน</t>
  </si>
  <si>
    <t>ค่าเสื่อมปี 64</t>
  </si>
  <si>
    <t>(GFMIS)</t>
  </si>
  <si>
    <t>(ปี)</t>
  </si>
  <si>
    <t>ที่ต้องปรับปรุง</t>
  </si>
  <si>
    <t>เครื่องปรับอากาศแบบแยกส่วน</t>
  </si>
  <si>
    <t>29.02.2012</t>
  </si>
  <si>
    <t>อาคารเพื่อประโยชน์อื่น</t>
  </si>
  <si>
    <t>ระบบไฟฟ้า</t>
  </si>
  <si>
    <t>14.10.2013</t>
  </si>
  <si>
    <t>เครื่องปรับอากาศ ยี่ห้อ Daikin</t>
  </si>
  <si>
    <t>09.09.2015</t>
  </si>
  <si>
    <t>เครื่องปรับอากาศ ยี่ห้อ King Cod</t>
  </si>
  <si>
    <t>009/000</t>
  </si>
  <si>
    <t>เครื่องปรับอากาศ ยี่ห้อ Mitsushita</t>
  </si>
  <si>
    <t>เครื่องปรับอากาศ ยี่ห้อ Sapphire</t>
  </si>
  <si>
    <t xml:space="preserve">เครื่องปรับอากาศ ยี่ห้อ AMENA </t>
  </si>
  <si>
    <t>02.03.2016</t>
  </si>
  <si>
    <t>เครื่องปรับอากาศ ยี่ห้อ MITSUBISH</t>
  </si>
  <si>
    <t xml:space="preserve">เครื่องปรับอากาศ ยี่ห้อ SAMSUNG </t>
  </si>
  <si>
    <t xml:space="preserve">เครื่องปรับอากาศ ยี่ห้อ YORK </t>
  </si>
  <si>
    <t>เครื่องปรับอากาศ ยี่ห้อ SAMSUNG</t>
  </si>
  <si>
    <t>โทรศัพท์เคลื่อนที่ ยี่ห้อ I-PHONE</t>
  </si>
  <si>
    <t>19.09.2017</t>
  </si>
  <si>
    <t>คุรภัณฑ์คอมพิวเตอร์</t>
  </si>
  <si>
    <t xml:space="preserve">สแกนเนอร์ (Scanner) ยี่ห้อ HP SCANJET </t>
  </si>
  <si>
    <t>06.11.2017</t>
  </si>
  <si>
    <t>สแกนเนอร์ (Scanner) ยี่ห้อ BROTHER</t>
  </si>
  <si>
    <t xml:space="preserve">เครื่องโทรสาร (FAX) ยี่ห้อ BROTHOER </t>
  </si>
  <si>
    <t>เครื่องปรับอากาศขนาด 13000บีทียู ยี่ห้อ:MITSUBISH</t>
  </si>
  <si>
    <t>20.09.2019</t>
  </si>
  <si>
    <t>เครื่องปรับอากาศขนาด 18000 บีทียู ยี่ห้อ:LG</t>
  </si>
  <si>
    <t>เครื่องปรับอากาศขนาด 13000บีทียู ยี่ห้อ:SUMSUNG</t>
  </si>
  <si>
    <t>เครื่องปรับอากาศขนาด 13000บีทียู ยี่ห้อ:SAMSUNG</t>
  </si>
  <si>
    <t>เครื่องปรับอากาศขนาด 18000บีทียู ยี่ห้อ:SAMSUNG</t>
  </si>
  <si>
    <t>เครื่องปรับอากาศขนาด 24000บีทียู ยี่ห้อ:SAMSUNG</t>
  </si>
  <si>
    <t>เครื่องปรับอากาศยี่ห้อ SAIJO DENKI</t>
  </si>
  <si>
    <t>25.03.2020</t>
  </si>
  <si>
    <t>เครื่องปรับอากาศยี่ห้อ FOCUS รุ่น ATT-18A</t>
  </si>
  <si>
    <t>เครื่องปรับอากาศยี่ห้อ COKEN รุ่น NFK-80091F</t>
  </si>
  <si>
    <t>เครื่องปรับอากาศยี่ห้อ YORK รุ่น YHFFYCO12BB</t>
  </si>
  <si>
    <t>เครื่องปรับอากาศยี่ห้อ SHARP รุ่น AH-157C</t>
  </si>
  <si>
    <t>เครื่องปรับอากาศยี่ห้อ TCL</t>
  </si>
  <si>
    <t>01.04.2020</t>
  </si>
  <si>
    <t>เครื่องปรับอากาศยี่ห้อ Haier</t>
  </si>
  <si>
    <t>เครื่องปรับอากาศยี่ห้อ SAMSUNG</t>
  </si>
  <si>
    <t>เครื่องปรับอากาศยี่ห้อ DAIKIN รุ่น FTM 18PV 2S-OKF</t>
  </si>
  <si>
    <t>21.04.2020</t>
  </si>
  <si>
    <t>เครื่องปรับอากาศยี่ห้อ SAIJO DENKI รุ่น SJ-W</t>
  </si>
  <si>
    <t>เครื่องปรับอากาศยี่ห้อ SATAR AIRE รุ่น FCR5-600AR-</t>
  </si>
  <si>
    <t>เครื่องปรับอากาศยี่ห้อ COKAN รุ่น NFCK-1200NCCK-30</t>
  </si>
  <si>
    <t>เครื่องปรับอากาศยี่ห้อ:FOCUS รุ่น AFT-18</t>
  </si>
  <si>
    <t>15.09.2020</t>
  </si>
  <si>
    <t>เครื่องปรับอากาศยี่ห้อ:MITSUBISHI COMPRESS ROTARY</t>
  </si>
  <si>
    <t>เครื่องปรับอากาศ ยี่ห้อ CENTRAL-AIR</t>
  </si>
  <si>
    <t>13.05.2020</t>
  </si>
  <si>
    <t>เครื่องปรับอากาศ ยี่ห้อ GREE รุ่น GWC24FAI</t>
  </si>
  <si>
    <t>เครื่องปรับอากาศ ยี่ห้อ PANASONIC รุ่น CS-PC</t>
  </si>
  <si>
    <t>18.05.2020</t>
  </si>
  <si>
    <t>เครื่องปรับอากาศ ยี่ห้อ SAMSUNG รุ่น AS13TSQX</t>
  </si>
  <si>
    <t>20.05.2020</t>
  </si>
  <si>
    <t>เครื่องปรับอากาศ ยี่ห้อ GREE รุ่นGWC18MCI/GW</t>
  </si>
  <si>
    <t>เครื่องปรับอากาศ ยี่ห้อ SAIJO DENKI รุ่น SJ-</t>
  </si>
  <si>
    <t>เครื่องปรับอากาศ ยี่ห้อ SHARP รุ่น AU-N109</t>
  </si>
  <si>
    <t>เครื่องปรับอากาศ ยี่ห้อ SAMSUNG SUPER MAX</t>
  </si>
  <si>
    <t>รหัสกิจกรรมหลัก : P3400</t>
  </si>
  <si>
    <t xml:space="preserve">*ค่าเสื่อมราคาหมดปีนี้ </t>
  </si>
  <si>
    <t>ณ วันที่ 30 กันยายน 2565</t>
  </si>
  <si>
    <t>ค่าเสื่อมปี 65</t>
  </si>
  <si>
    <t>*หมดอายุแล้ว</t>
  </si>
  <si>
    <t>มูลค่าคงเหลือ</t>
  </si>
  <si>
    <t>ตามบัญชี</t>
  </si>
  <si>
    <t>ณ วันที่ 30 กันยายน 2566</t>
  </si>
  <si>
    <t>ค่าเสื่อมปี 66</t>
  </si>
  <si>
    <t>รหัสแหล่งของเงิน : 6631000</t>
  </si>
  <si>
    <t>รหัสแหล่งของเงิน : 6531000</t>
  </si>
  <si>
    <t>วันที่เอกสารและวันที่ผ่านรายการ : 30.09.2022</t>
  </si>
  <si>
    <t>วันที่เอกสารและวันที่ผ่านรายการ : 30.09.2023</t>
  </si>
  <si>
    <t>ดำเนินการปรับปรุงรายการบัญชีรายได้รอรับรู้ (2213010101) ด้วยคำสั่งงาน (บช.01)</t>
  </si>
  <si>
    <t>ณ 30  กันยายน 2567</t>
  </si>
  <si>
    <t>ลำดับที่</t>
  </si>
  <si>
    <t>รหัสสินทรัพย์รายตัว(GFMIS)</t>
  </si>
  <si>
    <t>ศูนย์ต้นทุน (GFMIS)</t>
  </si>
  <si>
    <t>อายุการใช้งาน(ปี)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</si>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</sst>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indexed="8"/>
      <name val="TH SarabunPSK"/>
      <family val="2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6"/>
      <color indexed="10"/>
      <name val="TH SarabunPSK"/>
      <family val="2"/>
    </font>
    <font>
      <sz val="8"/>
      <name val="Calibri"/>
      <family val="2"/>
      <charset val="222"/>
      <scheme val="minor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55">
    <xf numFmtId="0" fontId="0" fillId="0" borderId="0" xfId="0"/>
    <xf numFmtId="4" fontId="3" fillId="0" borderId="3" xfId="0" applyNumberFormat="1" applyFont="1" applyBorder="1"/>
    <xf numFmtId="4" fontId="3" fillId="0" borderId="5" xfId="0" applyNumberFormat="1" applyFont="1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3" fontId="3" fillId="0" borderId="0" xfId="1" applyFont="1" applyFill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3" fontId="3" fillId="0" borderId="10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3" fontId="3" fillId="0" borderId="12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vertical="center"/>
    </xf>
    <xf numFmtId="0" fontId="2" fillId="0" borderId="5" xfId="0" quotePrefix="1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4" fontId="6" fillId="0" borderId="5" xfId="0" applyNumberFormat="1" applyFont="1" applyBorder="1" applyAlignment="1">
      <alignment vertical="center"/>
    </xf>
    <xf numFmtId="1" fontId="3" fillId="0" borderId="5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/>
    </xf>
    <xf numFmtId="0" fontId="3" fillId="0" borderId="6" xfId="0" applyFont="1" applyBorder="1"/>
    <xf numFmtId="1" fontId="3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6" fillId="0" borderId="5" xfId="0" applyFont="1" applyBorder="1"/>
    <xf numFmtId="0" fontId="3" fillId="0" borderId="7" xfId="0" applyFont="1" applyBorder="1"/>
    <xf numFmtId="43" fontId="3" fillId="0" borderId="5" xfId="1" applyFont="1" applyFill="1" applyBorder="1"/>
    <xf numFmtId="2" fontId="3" fillId="0" borderId="5" xfId="0" applyNumberFormat="1" applyFont="1" applyBorder="1"/>
    <xf numFmtId="4" fontId="3" fillId="0" borderId="14" xfId="0" applyNumberFormat="1" applyFont="1" applyBorder="1"/>
    <xf numFmtId="0" fontId="3" fillId="0" borderId="15" xfId="0" applyFont="1" applyBorder="1" applyAlignment="1">
      <alignment horizontal="center" vertical="center"/>
    </xf>
    <xf numFmtId="0" fontId="6" fillId="0" borderId="15" xfId="0" applyFont="1" applyBorder="1"/>
    <xf numFmtId="0" fontId="3" fillId="0" borderId="15" xfId="0" applyFont="1" applyBorder="1"/>
    <xf numFmtId="0" fontId="3" fillId="0" borderId="15" xfId="0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wrapText="1"/>
    </xf>
    <xf numFmtId="4" fontId="3" fillId="0" borderId="15" xfId="0" applyNumberFormat="1" applyFont="1" applyBorder="1"/>
    <xf numFmtId="43" fontId="3" fillId="0" borderId="15" xfId="1" applyFont="1" applyFill="1" applyBorder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0" fontId="3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43" fontId="3" fillId="0" borderId="0" xfId="0" applyNumberFormat="1" applyFont="1" applyAlignment="1">
      <alignment horizontal="center" vertical="center"/>
    </xf>
    <xf numFmtId="43" fontId="3" fillId="0" borderId="3" xfId="1" applyFont="1" applyFill="1" applyBorder="1"/>
    <xf numFmtId="0" fontId="7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3" fillId="0" borderId="14" xfId="1" applyFont="1" applyFill="1" applyBorder="1"/>
    <xf numFmtId="43" fontId="3" fillId="0" borderId="10" xfId="1" applyFont="1" applyBorder="1" applyAlignment="1">
      <alignment horizontal="center" vertical="center"/>
    </xf>
    <xf numFmtId="43" fontId="3" fillId="0" borderId="12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4" fontId="3" fillId="0" borderId="0" xfId="0" applyNumberFormat="1" applyFont="1" applyAlignment="1">
      <alignment horizontal="right" vertical="center"/>
    </xf>
    <xf numFmtId="0" fontId="2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" fontId="8" fillId="0" borderId="8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 wrapText="1"/>
    </xf>
    <xf numFmtId="43" fontId="8" fillId="0" borderId="8" xfId="2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/>
    </xf>
    <xf numFmtId="43" fontId="8" fillId="0" borderId="1" xfId="2" applyFont="1" applyFill="1" applyBorder="1" applyAlignment="1">
      <alignment horizontal="center" vertical="center" wrapText="1" shrinkToFit="1"/>
    </xf>
    <xf numFmtId="0" fontId="8" fillId="0" borderId="0" xfId="0" applyFont="1"/>
    <xf numFmtId="0" fontId="2" fillId="0" borderId="17" xfId="0" quotePrefix="1" applyFont="1" applyBorder="1" applyAlignment="1">
      <alignment horizont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right" wrapText="1"/>
    </xf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43" fontId="2" fillId="0" borderId="19" xfId="2" applyFont="1" applyFill="1" applyBorder="1" applyAlignment="1">
      <alignment horizontal="center" vertical="center" wrapText="1"/>
    </xf>
    <xf numFmtId="43" fontId="2" fillId="0" borderId="18" xfId="2" applyFont="1" applyFill="1" applyBorder="1" applyAlignment="1">
      <alignment horizontal="center" vertical="center" wrapText="1"/>
    </xf>
    <xf numFmtId="43" fontId="2" fillId="0" borderId="18" xfId="2" applyFont="1" applyFill="1" applyBorder="1"/>
    <xf numFmtId="43" fontId="2" fillId="0" borderId="0" xfId="0" applyNumberFormat="1" applyFont="1"/>
    <xf numFmtId="0" fontId="3" fillId="0" borderId="6" xfId="0" quotePrefix="1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1" fontId="3" fillId="0" borderId="7" xfId="0" applyNumberFormat="1" applyFont="1" applyBorder="1"/>
    <xf numFmtId="4" fontId="3" fillId="0" borderId="7" xfId="0" applyNumberFormat="1" applyFont="1" applyBorder="1"/>
    <xf numFmtId="43" fontId="2" fillId="0" borderId="5" xfId="2" applyFont="1" applyFill="1" applyBorder="1"/>
    <xf numFmtId="0" fontId="3" fillId="0" borderId="0" xfId="0" applyFont="1"/>
    <xf numFmtId="0" fontId="2" fillId="0" borderId="5" xfId="0" applyFont="1" applyBorder="1" applyAlignment="1">
      <alignment horizontal="left" vertical="center" wrapText="1"/>
    </xf>
    <xf numFmtId="0" fontId="6" fillId="0" borderId="7" xfId="0" applyFont="1" applyBorder="1"/>
    <xf numFmtId="0" fontId="6" fillId="0" borderId="5" xfId="0" applyFont="1" applyBorder="1" applyAlignment="1">
      <alignment horizontal="center"/>
    </xf>
    <xf numFmtId="1" fontId="6" fillId="0" borderId="7" xfId="0" applyNumberFormat="1" applyFont="1" applyBorder="1"/>
    <xf numFmtId="0" fontId="2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" fontId="6" fillId="0" borderId="7" xfId="0" applyNumberFormat="1" applyFont="1" applyBorder="1"/>
    <xf numFmtId="4" fontId="6" fillId="0" borderId="5" xfId="0" applyNumberFormat="1" applyFont="1" applyBorder="1"/>
    <xf numFmtId="0" fontId="2" fillId="0" borderId="14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43" fontId="2" fillId="0" borderId="21" xfId="2" applyFont="1" applyFill="1" applyBorder="1"/>
    <xf numFmtId="43" fontId="2" fillId="0" borderId="26" xfId="2" applyFont="1" applyFill="1" applyBorder="1"/>
    <xf numFmtId="43" fontId="2" fillId="2" borderId="26" xfId="2" applyFont="1" applyFill="1" applyBorder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10" fillId="0" borderId="0" xfId="0" applyNumberFormat="1" applyFont="1"/>
    <xf numFmtId="0" fontId="2" fillId="0" borderId="0" xfId="0" applyFont="1" applyAlignment="1">
      <alignment horizontal="left"/>
    </xf>
    <xf numFmtId="43" fontId="2" fillId="0" borderId="0" xfId="2" applyFont="1" applyFill="1" applyBorder="1" applyAlignment="1">
      <alignment horizontal="center"/>
    </xf>
    <xf numFmtId="4" fontId="2" fillId="0" borderId="0" xfId="0" applyNumberFormat="1" applyFont="1"/>
    <xf numFmtId="1" fontId="6" fillId="0" borderId="0" xfId="0" applyNumberFormat="1" applyFont="1"/>
    <xf numFmtId="0" fontId="6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/>
    </xf>
    <xf numFmtId="43" fontId="2" fillId="0" borderId="27" xfId="2" applyFont="1" applyFill="1" applyBorder="1"/>
    <xf numFmtId="0" fontId="3" fillId="0" borderId="24" xfId="0" quotePrefix="1" applyFont="1" applyBorder="1" applyAlignment="1">
      <alignment horizontal="center"/>
    </xf>
    <xf numFmtId="0" fontId="6" fillId="0" borderId="22" xfId="0" applyFont="1" applyBorder="1"/>
    <xf numFmtId="0" fontId="6" fillId="0" borderId="21" xfId="0" applyFont="1" applyBorder="1" applyAlignment="1">
      <alignment horizontal="center"/>
    </xf>
    <xf numFmtId="1" fontId="6" fillId="0" borderId="22" xfId="0" applyNumberFormat="1" applyFont="1" applyBorder="1"/>
    <xf numFmtId="0" fontId="6" fillId="0" borderId="23" xfId="0" applyFont="1" applyBorder="1" applyAlignment="1">
      <alignment horizontal="center"/>
    </xf>
    <xf numFmtId="4" fontId="6" fillId="0" borderId="22" xfId="0" applyNumberFormat="1" applyFont="1" applyBorder="1"/>
    <xf numFmtId="4" fontId="6" fillId="0" borderId="21" xfId="0" applyNumberFormat="1" applyFont="1" applyBorder="1"/>
    <xf numFmtId="0" fontId="12" fillId="0" borderId="0" xfId="0" applyFont="1" applyAlignment="1">
      <alignment horizontal="right"/>
    </xf>
    <xf numFmtId="43" fontId="12" fillId="0" borderId="0" xfId="0" applyNumberFormat="1" applyFont="1" applyAlignment="1">
      <alignment horizontal="center"/>
    </xf>
    <xf numFmtId="43" fontId="2" fillId="0" borderId="0" xfId="3" applyFont="1" applyFill="1" applyBorder="1" applyAlignment="1">
      <alignment horizontal="center"/>
    </xf>
    <xf numFmtId="43" fontId="2" fillId="0" borderId="0" xfId="3" applyFont="1" applyFill="1" applyBorder="1"/>
    <xf numFmtId="0" fontId="13" fillId="0" borderId="0" xfId="0" applyFont="1" applyAlignment="1">
      <alignment horizontal="right"/>
    </xf>
    <xf numFmtId="43" fontId="13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8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4">
    <cellStyle name="Comma" xfId="1" builtinId="3"/>
    <cellStyle name="Comma 2" xfId="2" xr:uid="{20FBCFC8-D576-49A5-A128-299D3A03FB89}"/>
    <cellStyle name="Comma 3" xfId="3" xr:uid="{6AE5B43D-30FB-43F7-AF7B-AB6B2C9899F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728383</xdr:colOff>
      <xdr:row>70</xdr:row>
      <xdr:rowOff>89648</xdr:rowOff>
    </xdr:from>
    <xdr:to>
      <xdr:col>11</xdr:col>
      <xdr:colOff>292475</xdr:colOff>
      <xdr:row>80</xdr:row>
      <xdr:rowOff>145118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8E6096-1979-34FA-B580-2D5DD9E5C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207" y="19879236"/>
          <a:ext cx="11408709" cy="2744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8"/>
  <sheetViews>
    <sheetView topLeftCell="A58" workbookViewId="0">
      <selection activeCell="I61" sqref="I61"/>
    </sheetView>
  </sheetViews>
  <sheetFormatPr defaultRowHeight="21"/>
  <cols>
    <col min="1" max="1" width="5.7109375" style="7" customWidth="1"/>
    <col min="2" max="2" width="20.28515625" style="8" customWidth="1"/>
    <col min="3" max="3" width="33.5703125" style="8" customWidth="1"/>
    <col min="4" max="5" width="16.85546875" style="7" customWidth="1"/>
    <col min="6" max="6" width="13.7109375" style="7" customWidth="1"/>
    <col min="7" max="7" width="12.7109375" style="7" customWidth="1"/>
    <col min="8" max="8" width="13" style="8" customWidth="1"/>
    <col min="9" max="9" width="13.7109375" style="9" customWidth="1"/>
    <col min="10" max="10" width="12.42578125" style="8" bestFit="1" customWidth="1"/>
    <col min="11" max="254" width="9.140625" style="8"/>
    <col min="255" max="255" width="8.7109375" style="8" customWidth="1"/>
    <col min="256" max="256" width="17.140625" style="8" bestFit="1" customWidth="1"/>
    <col min="257" max="258" width="15.42578125" style="8" customWidth="1"/>
    <col min="259" max="259" width="11.140625" style="8" customWidth="1"/>
    <col min="260" max="260" width="14.85546875" style="8" bestFit="1" customWidth="1"/>
    <col min="261" max="261" width="9.85546875" style="8" bestFit="1" customWidth="1"/>
    <col min="262" max="262" width="10.85546875" style="8" bestFit="1" customWidth="1"/>
    <col min="263" max="263" width="11.5703125" style="8" bestFit="1" customWidth="1"/>
    <col min="264" max="264" width="11.140625" style="8" customWidth="1"/>
    <col min="265" max="510" width="9.140625" style="8"/>
    <col min="511" max="511" width="8.7109375" style="8" customWidth="1"/>
    <col min="512" max="512" width="17.140625" style="8" bestFit="1" customWidth="1"/>
    <col min="513" max="514" width="15.42578125" style="8" customWidth="1"/>
    <col min="515" max="515" width="11.140625" style="8" customWidth="1"/>
    <col min="516" max="516" width="14.85546875" style="8" bestFit="1" customWidth="1"/>
    <col min="517" max="517" width="9.85546875" style="8" bestFit="1" customWidth="1"/>
    <col min="518" max="518" width="10.85546875" style="8" bestFit="1" customWidth="1"/>
    <col min="519" max="519" width="11.5703125" style="8" bestFit="1" customWidth="1"/>
    <col min="520" max="520" width="11.140625" style="8" customWidth="1"/>
    <col min="521" max="766" width="9.140625" style="8"/>
    <col min="767" max="767" width="8.7109375" style="8" customWidth="1"/>
    <col min="768" max="768" width="17.140625" style="8" bestFit="1" customWidth="1"/>
    <col min="769" max="770" width="15.42578125" style="8" customWidth="1"/>
    <col min="771" max="771" width="11.140625" style="8" customWidth="1"/>
    <col min="772" max="772" width="14.85546875" style="8" bestFit="1" customWidth="1"/>
    <col min="773" max="773" width="9.85546875" style="8" bestFit="1" customWidth="1"/>
    <col min="774" max="774" width="10.85546875" style="8" bestFit="1" customWidth="1"/>
    <col min="775" max="775" width="11.5703125" style="8" bestFit="1" customWidth="1"/>
    <col min="776" max="776" width="11.140625" style="8" customWidth="1"/>
    <col min="777" max="1022" width="9.140625" style="8"/>
    <col min="1023" max="1023" width="8.7109375" style="8" customWidth="1"/>
    <col min="1024" max="1024" width="17.140625" style="8" bestFit="1" customWidth="1"/>
    <col min="1025" max="1026" width="15.42578125" style="8" customWidth="1"/>
    <col min="1027" max="1027" width="11.140625" style="8" customWidth="1"/>
    <col min="1028" max="1028" width="14.85546875" style="8" bestFit="1" customWidth="1"/>
    <col min="1029" max="1029" width="9.85546875" style="8" bestFit="1" customWidth="1"/>
    <col min="1030" max="1030" width="10.85546875" style="8" bestFit="1" customWidth="1"/>
    <col min="1031" max="1031" width="11.5703125" style="8" bestFit="1" customWidth="1"/>
    <col min="1032" max="1032" width="11.140625" style="8" customWidth="1"/>
    <col min="1033" max="1278" width="9.140625" style="8"/>
    <col min="1279" max="1279" width="8.7109375" style="8" customWidth="1"/>
    <col min="1280" max="1280" width="17.140625" style="8" bestFit="1" customWidth="1"/>
    <col min="1281" max="1282" width="15.42578125" style="8" customWidth="1"/>
    <col min="1283" max="1283" width="11.140625" style="8" customWidth="1"/>
    <col min="1284" max="1284" width="14.85546875" style="8" bestFit="1" customWidth="1"/>
    <col min="1285" max="1285" width="9.85546875" style="8" bestFit="1" customWidth="1"/>
    <col min="1286" max="1286" width="10.85546875" style="8" bestFit="1" customWidth="1"/>
    <col min="1287" max="1287" width="11.5703125" style="8" bestFit="1" customWidth="1"/>
    <col min="1288" max="1288" width="11.140625" style="8" customWidth="1"/>
    <col min="1289" max="1534" width="9.140625" style="8"/>
    <col min="1535" max="1535" width="8.7109375" style="8" customWidth="1"/>
    <col min="1536" max="1536" width="17.140625" style="8" bestFit="1" customWidth="1"/>
    <col min="1537" max="1538" width="15.42578125" style="8" customWidth="1"/>
    <col min="1539" max="1539" width="11.140625" style="8" customWidth="1"/>
    <col min="1540" max="1540" width="14.85546875" style="8" bestFit="1" customWidth="1"/>
    <col min="1541" max="1541" width="9.85546875" style="8" bestFit="1" customWidth="1"/>
    <col min="1542" max="1542" width="10.85546875" style="8" bestFit="1" customWidth="1"/>
    <col min="1543" max="1543" width="11.5703125" style="8" bestFit="1" customWidth="1"/>
    <col min="1544" max="1544" width="11.140625" style="8" customWidth="1"/>
    <col min="1545" max="1790" width="9.140625" style="8"/>
    <col min="1791" max="1791" width="8.7109375" style="8" customWidth="1"/>
    <col min="1792" max="1792" width="17.140625" style="8" bestFit="1" customWidth="1"/>
    <col min="1793" max="1794" width="15.42578125" style="8" customWidth="1"/>
    <col min="1795" max="1795" width="11.140625" style="8" customWidth="1"/>
    <col min="1796" max="1796" width="14.85546875" style="8" bestFit="1" customWidth="1"/>
    <col min="1797" max="1797" width="9.85546875" style="8" bestFit="1" customWidth="1"/>
    <col min="1798" max="1798" width="10.85546875" style="8" bestFit="1" customWidth="1"/>
    <col min="1799" max="1799" width="11.5703125" style="8" bestFit="1" customWidth="1"/>
    <col min="1800" max="1800" width="11.140625" style="8" customWidth="1"/>
    <col min="1801" max="2046" width="9.140625" style="8"/>
    <col min="2047" max="2047" width="8.7109375" style="8" customWidth="1"/>
    <col min="2048" max="2048" width="17.140625" style="8" bestFit="1" customWidth="1"/>
    <col min="2049" max="2050" width="15.42578125" style="8" customWidth="1"/>
    <col min="2051" max="2051" width="11.140625" style="8" customWidth="1"/>
    <col min="2052" max="2052" width="14.85546875" style="8" bestFit="1" customWidth="1"/>
    <col min="2053" max="2053" width="9.85546875" style="8" bestFit="1" customWidth="1"/>
    <col min="2054" max="2054" width="10.85546875" style="8" bestFit="1" customWidth="1"/>
    <col min="2055" max="2055" width="11.5703125" style="8" bestFit="1" customWidth="1"/>
    <col min="2056" max="2056" width="11.140625" style="8" customWidth="1"/>
    <col min="2057" max="2302" width="9.140625" style="8"/>
    <col min="2303" max="2303" width="8.7109375" style="8" customWidth="1"/>
    <col min="2304" max="2304" width="17.140625" style="8" bestFit="1" customWidth="1"/>
    <col min="2305" max="2306" width="15.42578125" style="8" customWidth="1"/>
    <col min="2307" max="2307" width="11.140625" style="8" customWidth="1"/>
    <col min="2308" max="2308" width="14.85546875" style="8" bestFit="1" customWidth="1"/>
    <col min="2309" max="2309" width="9.85546875" style="8" bestFit="1" customWidth="1"/>
    <col min="2310" max="2310" width="10.85546875" style="8" bestFit="1" customWidth="1"/>
    <col min="2311" max="2311" width="11.5703125" style="8" bestFit="1" customWidth="1"/>
    <col min="2312" max="2312" width="11.140625" style="8" customWidth="1"/>
    <col min="2313" max="2558" width="9.140625" style="8"/>
    <col min="2559" max="2559" width="8.7109375" style="8" customWidth="1"/>
    <col min="2560" max="2560" width="17.140625" style="8" bestFit="1" customWidth="1"/>
    <col min="2561" max="2562" width="15.42578125" style="8" customWidth="1"/>
    <col min="2563" max="2563" width="11.140625" style="8" customWidth="1"/>
    <col min="2564" max="2564" width="14.85546875" style="8" bestFit="1" customWidth="1"/>
    <col min="2565" max="2565" width="9.85546875" style="8" bestFit="1" customWidth="1"/>
    <col min="2566" max="2566" width="10.85546875" style="8" bestFit="1" customWidth="1"/>
    <col min="2567" max="2567" width="11.5703125" style="8" bestFit="1" customWidth="1"/>
    <col min="2568" max="2568" width="11.140625" style="8" customWidth="1"/>
    <col min="2569" max="2814" width="9.140625" style="8"/>
    <col min="2815" max="2815" width="8.7109375" style="8" customWidth="1"/>
    <col min="2816" max="2816" width="17.140625" style="8" bestFit="1" customWidth="1"/>
    <col min="2817" max="2818" width="15.42578125" style="8" customWidth="1"/>
    <col min="2819" max="2819" width="11.140625" style="8" customWidth="1"/>
    <col min="2820" max="2820" width="14.85546875" style="8" bestFit="1" customWidth="1"/>
    <col min="2821" max="2821" width="9.85546875" style="8" bestFit="1" customWidth="1"/>
    <col min="2822" max="2822" width="10.85546875" style="8" bestFit="1" customWidth="1"/>
    <col min="2823" max="2823" width="11.5703125" style="8" bestFit="1" customWidth="1"/>
    <col min="2824" max="2824" width="11.140625" style="8" customWidth="1"/>
    <col min="2825" max="3070" width="9.140625" style="8"/>
    <col min="3071" max="3071" width="8.7109375" style="8" customWidth="1"/>
    <col min="3072" max="3072" width="17.140625" style="8" bestFit="1" customWidth="1"/>
    <col min="3073" max="3074" width="15.42578125" style="8" customWidth="1"/>
    <col min="3075" max="3075" width="11.140625" style="8" customWidth="1"/>
    <col min="3076" max="3076" width="14.85546875" style="8" bestFit="1" customWidth="1"/>
    <col min="3077" max="3077" width="9.85546875" style="8" bestFit="1" customWidth="1"/>
    <col min="3078" max="3078" width="10.85546875" style="8" bestFit="1" customWidth="1"/>
    <col min="3079" max="3079" width="11.5703125" style="8" bestFit="1" customWidth="1"/>
    <col min="3080" max="3080" width="11.140625" style="8" customWidth="1"/>
    <col min="3081" max="3326" width="9.140625" style="8"/>
    <col min="3327" max="3327" width="8.7109375" style="8" customWidth="1"/>
    <col min="3328" max="3328" width="17.140625" style="8" bestFit="1" customWidth="1"/>
    <col min="3329" max="3330" width="15.42578125" style="8" customWidth="1"/>
    <col min="3331" max="3331" width="11.140625" style="8" customWidth="1"/>
    <col min="3332" max="3332" width="14.85546875" style="8" bestFit="1" customWidth="1"/>
    <col min="3333" max="3333" width="9.85546875" style="8" bestFit="1" customWidth="1"/>
    <col min="3334" max="3334" width="10.85546875" style="8" bestFit="1" customWidth="1"/>
    <col min="3335" max="3335" width="11.5703125" style="8" bestFit="1" customWidth="1"/>
    <col min="3336" max="3336" width="11.140625" style="8" customWidth="1"/>
    <col min="3337" max="3582" width="9.140625" style="8"/>
    <col min="3583" max="3583" width="8.7109375" style="8" customWidth="1"/>
    <col min="3584" max="3584" width="17.140625" style="8" bestFit="1" customWidth="1"/>
    <col min="3585" max="3586" width="15.42578125" style="8" customWidth="1"/>
    <col min="3587" max="3587" width="11.140625" style="8" customWidth="1"/>
    <col min="3588" max="3588" width="14.85546875" style="8" bestFit="1" customWidth="1"/>
    <col min="3589" max="3589" width="9.85546875" style="8" bestFit="1" customWidth="1"/>
    <col min="3590" max="3590" width="10.85546875" style="8" bestFit="1" customWidth="1"/>
    <col min="3591" max="3591" width="11.5703125" style="8" bestFit="1" customWidth="1"/>
    <col min="3592" max="3592" width="11.140625" style="8" customWidth="1"/>
    <col min="3593" max="3838" width="9.140625" style="8"/>
    <col min="3839" max="3839" width="8.7109375" style="8" customWidth="1"/>
    <col min="3840" max="3840" width="17.140625" style="8" bestFit="1" customWidth="1"/>
    <col min="3841" max="3842" width="15.42578125" style="8" customWidth="1"/>
    <col min="3843" max="3843" width="11.140625" style="8" customWidth="1"/>
    <col min="3844" max="3844" width="14.85546875" style="8" bestFit="1" customWidth="1"/>
    <col min="3845" max="3845" width="9.85546875" style="8" bestFit="1" customWidth="1"/>
    <col min="3846" max="3846" width="10.85546875" style="8" bestFit="1" customWidth="1"/>
    <col min="3847" max="3847" width="11.5703125" style="8" bestFit="1" customWidth="1"/>
    <col min="3848" max="3848" width="11.140625" style="8" customWidth="1"/>
    <col min="3849" max="4094" width="9.140625" style="8"/>
    <col min="4095" max="4095" width="8.7109375" style="8" customWidth="1"/>
    <col min="4096" max="4096" width="17.140625" style="8" bestFit="1" customWidth="1"/>
    <col min="4097" max="4098" width="15.42578125" style="8" customWidth="1"/>
    <col min="4099" max="4099" width="11.140625" style="8" customWidth="1"/>
    <col min="4100" max="4100" width="14.85546875" style="8" bestFit="1" customWidth="1"/>
    <col min="4101" max="4101" width="9.85546875" style="8" bestFit="1" customWidth="1"/>
    <col min="4102" max="4102" width="10.85546875" style="8" bestFit="1" customWidth="1"/>
    <col min="4103" max="4103" width="11.5703125" style="8" bestFit="1" customWidth="1"/>
    <col min="4104" max="4104" width="11.140625" style="8" customWidth="1"/>
    <col min="4105" max="4350" width="9.140625" style="8"/>
    <col min="4351" max="4351" width="8.7109375" style="8" customWidth="1"/>
    <col min="4352" max="4352" width="17.140625" style="8" bestFit="1" customWidth="1"/>
    <col min="4353" max="4354" width="15.42578125" style="8" customWidth="1"/>
    <col min="4355" max="4355" width="11.140625" style="8" customWidth="1"/>
    <col min="4356" max="4356" width="14.85546875" style="8" bestFit="1" customWidth="1"/>
    <col min="4357" max="4357" width="9.85546875" style="8" bestFit="1" customWidth="1"/>
    <col min="4358" max="4358" width="10.85546875" style="8" bestFit="1" customWidth="1"/>
    <col min="4359" max="4359" width="11.5703125" style="8" bestFit="1" customWidth="1"/>
    <col min="4360" max="4360" width="11.140625" style="8" customWidth="1"/>
    <col min="4361" max="4606" width="9.140625" style="8"/>
    <col min="4607" max="4607" width="8.7109375" style="8" customWidth="1"/>
    <col min="4608" max="4608" width="17.140625" style="8" bestFit="1" customWidth="1"/>
    <col min="4609" max="4610" width="15.42578125" style="8" customWidth="1"/>
    <col min="4611" max="4611" width="11.140625" style="8" customWidth="1"/>
    <col min="4612" max="4612" width="14.85546875" style="8" bestFit="1" customWidth="1"/>
    <col min="4613" max="4613" width="9.85546875" style="8" bestFit="1" customWidth="1"/>
    <col min="4614" max="4614" width="10.85546875" style="8" bestFit="1" customWidth="1"/>
    <col min="4615" max="4615" width="11.5703125" style="8" bestFit="1" customWidth="1"/>
    <col min="4616" max="4616" width="11.140625" style="8" customWidth="1"/>
    <col min="4617" max="4862" width="9.140625" style="8"/>
    <col min="4863" max="4863" width="8.7109375" style="8" customWidth="1"/>
    <col min="4864" max="4864" width="17.140625" style="8" bestFit="1" customWidth="1"/>
    <col min="4865" max="4866" width="15.42578125" style="8" customWidth="1"/>
    <col min="4867" max="4867" width="11.140625" style="8" customWidth="1"/>
    <col min="4868" max="4868" width="14.85546875" style="8" bestFit="1" customWidth="1"/>
    <col min="4869" max="4869" width="9.85546875" style="8" bestFit="1" customWidth="1"/>
    <col min="4870" max="4870" width="10.85546875" style="8" bestFit="1" customWidth="1"/>
    <col min="4871" max="4871" width="11.5703125" style="8" bestFit="1" customWidth="1"/>
    <col min="4872" max="4872" width="11.140625" style="8" customWidth="1"/>
    <col min="4873" max="5118" width="9.140625" style="8"/>
    <col min="5119" max="5119" width="8.7109375" style="8" customWidth="1"/>
    <col min="5120" max="5120" width="17.140625" style="8" bestFit="1" customWidth="1"/>
    <col min="5121" max="5122" width="15.42578125" style="8" customWidth="1"/>
    <col min="5123" max="5123" width="11.140625" style="8" customWidth="1"/>
    <col min="5124" max="5124" width="14.85546875" style="8" bestFit="1" customWidth="1"/>
    <col min="5125" max="5125" width="9.85546875" style="8" bestFit="1" customWidth="1"/>
    <col min="5126" max="5126" width="10.85546875" style="8" bestFit="1" customWidth="1"/>
    <col min="5127" max="5127" width="11.5703125" style="8" bestFit="1" customWidth="1"/>
    <col min="5128" max="5128" width="11.140625" style="8" customWidth="1"/>
    <col min="5129" max="5374" width="9.140625" style="8"/>
    <col min="5375" max="5375" width="8.7109375" style="8" customWidth="1"/>
    <col min="5376" max="5376" width="17.140625" style="8" bestFit="1" customWidth="1"/>
    <col min="5377" max="5378" width="15.42578125" style="8" customWidth="1"/>
    <col min="5379" max="5379" width="11.140625" style="8" customWidth="1"/>
    <col min="5380" max="5380" width="14.85546875" style="8" bestFit="1" customWidth="1"/>
    <col min="5381" max="5381" width="9.85546875" style="8" bestFit="1" customWidth="1"/>
    <col min="5382" max="5382" width="10.85546875" style="8" bestFit="1" customWidth="1"/>
    <col min="5383" max="5383" width="11.5703125" style="8" bestFit="1" customWidth="1"/>
    <col min="5384" max="5384" width="11.140625" style="8" customWidth="1"/>
    <col min="5385" max="5630" width="9.140625" style="8"/>
    <col min="5631" max="5631" width="8.7109375" style="8" customWidth="1"/>
    <col min="5632" max="5632" width="17.140625" style="8" bestFit="1" customWidth="1"/>
    <col min="5633" max="5634" width="15.42578125" style="8" customWidth="1"/>
    <col min="5635" max="5635" width="11.140625" style="8" customWidth="1"/>
    <col min="5636" max="5636" width="14.85546875" style="8" bestFit="1" customWidth="1"/>
    <col min="5637" max="5637" width="9.85546875" style="8" bestFit="1" customWidth="1"/>
    <col min="5638" max="5638" width="10.85546875" style="8" bestFit="1" customWidth="1"/>
    <col min="5639" max="5639" width="11.5703125" style="8" bestFit="1" customWidth="1"/>
    <col min="5640" max="5640" width="11.140625" style="8" customWidth="1"/>
    <col min="5641" max="5886" width="9.140625" style="8"/>
    <col min="5887" max="5887" width="8.7109375" style="8" customWidth="1"/>
    <col min="5888" max="5888" width="17.140625" style="8" bestFit="1" customWidth="1"/>
    <col min="5889" max="5890" width="15.42578125" style="8" customWidth="1"/>
    <col min="5891" max="5891" width="11.140625" style="8" customWidth="1"/>
    <col min="5892" max="5892" width="14.85546875" style="8" bestFit="1" customWidth="1"/>
    <col min="5893" max="5893" width="9.85546875" style="8" bestFit="1" customWidth="1"/>
    <col min="5894" max="5894" width="10.85546875" style="8" bestFit="1" customWidth="1"/>
    <col min="5895" max="5895" width="11.5703125" style="8" bestFit="1" customWidth="1"/>
    <col min="5896" max="5896" width="11.140625" style="8" customWidth="1"/>
    <col min="5897" max="6142" width="9.140625" style="8"/>
    <col min="6143" max="6143" width="8.7109375" style="8" customWidth="1"/>
    <col min="6144" max="6144" width="17.140625" style="8" bestFit="1" customWidth="1"/>
    <col min="6145" max="6146" width="15.42578125" style="8" customWidth="1"/>
    <col min="6147" max="6147" width="11.140625" style="8" customWidth="1"/>
    <col min="6148" max="6148" width="14.85546875" style="8" bestFit="1" customWidth="1"/>
    <col min="6149" max="6149" width="9.85546875" style="8" bestFit="1" customWidth="1"/>
    <col min="6150" max="6150" width="10.85546875" style="8" bestFit="1" customWidth="1"/>
    <col min="6151" max="6151" width="11.5703125" style="8" bestFit="1" customWidth="1"/>
    <col min="6152" max="6152" width="11.140625" style="8" customWidth="1"/>
    <col min="6153" max="6398" width="9.140625" style="8"/>
    <col min="6399" max="6399" width="8.7109375" style="8" customWidth="1"/>
    <col min="6400" max="6400" width="17.140625" style="8" bestFit="1" customWidth="1"/>
    <col min="6401" max="6402" width="15.42578125" style="8" customWidth="1"/>
    <col min="6403" max="6403" width="11.140625" style="8" customWidth="1"/>
    <col min="6404" max="6404" width="14.85546875" style="8" bestFit="1" customWidth="1"/>
    <col min="6405" max="6405" width="9.85546875" style="8" bestFit="1" customWidth="1"/>
    <col min="6406" max="6406" width="10.85546875" style="8" bestFit="1" customWidth="1"/>
    <col min="6407" max="6407" width="11.5703125" style="8" bestFit="1" customWidth="1"/>
    <col min="6408" max="6408" width="11.140625" style="8" customWidth="1"/>
    <col min="6409" max="6654" width="9.140625" style="8"/>
    <col min="6655" max="6655" width="8.7109375" style="8" customWidth="1"/>
    <col min="6656" max="6656" width="17.140625" style="8" bestFit="1" customWidth="1"/>
    <col min="6657" max="6658" width="15.42578125" style="8" customWidth="1"/>
    <col min="6659" max="6659" width="11.140625" style="8" customWidth="1"/>
    <col min="6660" max="6660" width="14.85546875" style="8" bestFit="1" customWidth="1"/>
    <col min="6661" max="6661" width="9.85546875" style="8" bestFit="1" customWidth="1"/>
    <col min="6662" max="6662" width="10.85546875" style="8" bestFit="1" customWidth="1"/>
    <col min="6663" max="6663" width="11.5703125" style="8" bestFit="1" customWidth="1"/>
    <col min="6664" max="6664" width="11.140625" style="8" customWidth="1"/>
    <col min="6665" max="6910" width="9.140625" style="8"/>
    <col min="6911" max="6911" width="8.7109375" style="8" customWidth="1"/>
    <col min="6912" max="6912" width="17.140625" style="8" bestFit="1" customWidth="1"/>
    <col min="6913" max="6914" width="15.42578125" style="8" customWidth="1"/>
    <col min="6915" max="6915" width="11.140625" style="8" customWidth="1"/>
    <col min="6916" max="6916" width="14.85546875" style="8" bestFit="1" customWidth="1"/>
    <col min="6917" max="6917" width="9.85546875" style="8" bestFit="1" customWidth="1"/>
    <col min="6918" max="6918" width="10.85546875" style="8" bestFit="1" customWidth="1"/>
    <col min="6919" max="6919" width="11.5703125" style="8" bestFit="1" customWidth="1"/>
    <col min="6920" max="6920" width="11.140625" style="8" customWidth="1"/>
    <col min="6921" max="7166" width="9.140625" style="8"/>
    <col min="7167" max="7167" width="8.7109375" style="8" customWidth="1"/>
    <col min="7168" max="7168" width="17.140625" style="8" bestFit="1" customWidth="1"/>
    <col min="7169" max="7170" width="15.42578125" style="8" customWidth="1"/>
    <col min="7171" max="7171" width="11.140625" style="8" customWidth="1"/>
    <col min="7172" max="7172" width="14.85546875" style="8" bestFit="1" customWidth="1"/>
    <col min="7173" max="7173" width="9.85546875" style="8" bestFit="1" customWidth="1"/>
    <col min="7174" max="7174" width="10.85546875" style="8" bestFit="1" customWidth="1"/>
    <col min="7175" max="7175" width="11.5703125" style="8" bestFit="1" customWidth="1"/>
    <col min="7176" max="7176" width="11.140625" style="8" customWidth="1"/>
    <col min="7177" max="7422" width="9.140625" style="8"/>
    <col min="7423" max="7423" width="8.7109375" style="8" customWidth="1"/>
    <col min="7424" max="7424" width="17.140625" style="8" bestFit="1" customWidth="1"/>
    <col min="7425" max="7426" width="15.42578125" style="8" customWidth="1"/>
    <col min="7427" max="7427" width="11.140625" style="8" customWidth="1"/>
    <col min="7428" max="7428" width="14.85546875" style="8" bestFit="1" customWidth="1"/>
    <col min="7429" max="7429" width="9.85546875" style="8" bestFit="1" customWidth="1"/>
    <col min="7430" max="7430" width="10.85546875" style="8" bestFit="1" customWidth="1"/>
    <col min="7431" max="7431" width="11.5703125" style="8" bestFit="1" customWidth="1"/>
    <col min="7432" max="7432" width="11.140625" style="8" customWidth="1"/>
    <col min="7433" max="7678" width="9.140625" style="8"/>
    <col min="7679" max="7679" width="8.7109375" style="8" customWidth="1"/>
    <col min="7680" max="7680" width="17.140625" style="8" bestFit="1" customWidth="1"/>
    <col min="7681" max="7682" width="15.42578125" style="8" customWidth="1"/>
    <col min="7683" max="7683" width="11.140625" style="8" customWidth="1"/>
    <col min="7684" max="7684" width="14.85546875" style="8" bestFit="1" customWidth="1"/>
    <col min="7685" max="7685" width="9.85546875" style="8" bestFit="1" customWidth="1"/>
    <col min="7686" max="7686" width="10.85546875" style="8" bestFit="1" customWidth="1"/>
    <col min="7687" max="7687" width="11.5703125" style="8" bestFit="1" customWidth="1"/>
    <col min="7688" max="7688" width="11.140625" style="8" customWidth="1"/>
    <col min="7689" max="7934" width="9.140625" style="8"/>
    <col min="7935" max="7935" width="8.7109375" style="8" customWidth="1"/>
    <col min="7936" max="7936" width="17.140625" style="8" bestFit="1" customWidth="1"/>
    <col min="7937" max="7938" width="15.42578125" style="8" customWidth="1"/>
    <col min="7939" max="7939" width="11.140625" style="8" customWidth="1"/>
    <col min="7940" max="7940" width="14.85546875" style="8" bestFit="1" customWidth="1"/>
    <col min="7941" max="7941" width="9.85546875" style="8" bestFit="1" customWidth="1"/>
    <col min="7942" max="7942" width="10.85546875" style="8" bestFit="1" customWidth="1"/>
    <col min="7943" max="7943" width="11.5703125" style="8" bestFit="1" customWidth="1"/>
    <col min="7944" max="7944" width="11.140625" style="8" customWidth="1"/>
    <col min="7945" max="8190" width="9.140625" style="8"/>
    <col min="8191" max="8191" width="8.7109375" style="8" customWidth="1"/>
    <col min="8192" max="8192" width="17.140625" style="8" bestFit="1" customWidth="1"/>
    <col min="8193" max="8194" width="15.42578125" style="8" customWidth="1"/>
    <col min="8195" max="8195" width="11.140625" style="8" customWidth="1"/>
    <col min="8196" max="8196" width="14.85546875" style="8" bestFit="1" customWidth="1"/>
    <col min="8197" max="8197" width="9.85546875" style="8" bestFit="1" customWidth="1"/>
    <col min="8198" max="8198" width="10.85546875" style="8" bestFit="1" customWidth="1"/>
    <col min="8199" max="8199" width="11.5703125" style="8" bestFit="1" customWidth="1"/>
    <col min="8200" max="8200" width="11.140625" style="8" customWidth="1"/>
    <col min="8201" max="8446" width="9.140625" style="8"/>
    <col min="8447" max="8447" width="8.7109375" style="8" customWidth="1"/>
    <col min="8448" max="8448" width="17.140625" style="8" bestFit="1" customWidth="1"/>
    <col min="8449" max="8450" width="15.42578125" style="8" customWidth="1"/>
    <col min="8451" max="8451" width="11.140625" style="8" customWidth="1"/>
    <col min="8452" max="8452" width="14.85546875" style="8" bestFit="1" customWidth="1"/>
    <col min="8453" max="8453" width="9.85546875" style="8" bestFit="1" customWidth="1"/>
    <col min="8454" max="8454" width="10.85546875" style="8" bestFit="1" customWidth="1"/>
    <col min="8455" max="8455" width="11.5703125" style="8" bestFit="1" customWidth="1"/>
    <col min="8456" max="8456" width="11.140625" style="8" customWidth="1"/>
    <col min="8457" max="8702" width="9.140625" style="8"/>
    <col min="8703" max="8703" width="8.7109375" style="8" customWidth="1"/>
    <col min="8704" max="8704" width="17.140625" style="8" bestFit="1" customWidth="1"/>
    <col min="8705" max="8706" width="15.42578125" style="8" customWidth="1"/>
    <col min="8707" max="8707" width="11.140625" style="8" customWidth="1"/>
    <col min="8708" max="8708" width="14.85546875" style="8" bestFit="1" customWidth="1"/>
    <col min="8709" max="8709" width="9.85546875" style="8" bestFit="1" customWidth="1"/>
    <col min="8710" max="8710" width="10.85546875" style="8" bestFit="1" customWidth="1"/>
    <col min="8711" max="8711" width="11.5703125" style="8" bestFit="1" customWidth="1"/>
    <col min="8712" max="8712" width="11.140625" style="8" customWidth="1"/>
    <col min="8713" max="8958" width="9.140625" style="8"/>
    <col min="8959" max="8959" width="8.7109375" style="8" customWidth="1"/>
    <col min="8960" max="8960" width="17.140625" style="8" bestFit="1" customWidth="1"/>
    <col min="8961" max="8962" width="15.42578125" style="8" customWidth="1"/>
    <col min="8963" max="8963" width="11.140625" style="8" customWidth="1"/>
    <col min="8964" max="8964" width="14.85546875" style="8" bestFit="1" customWidth="1"/>
    <col min="8965" max="8965" width="9.85546875" style="8" bestFit="1" customWidth="1"/>
    <col min="8966" max="8966" width="10.85546875" style="8" bestFit="1" customWidth="1"/>
    <col min="8967" max="8967" width="11.5703125" style="8" bestFit="1" customWidth="1"/>
    <col min="8968" max="8968" width="11.140625" style="8" customWidth="1"/>
    <col min="8969" max="9214" width="9.140625" style="8"/>
    <col min="9215" max="9215" width="8.7109375" style="8" customWidth="1"/>
    <col min="9216" max="9216" width="17.140625" style="8" bestFit="1" customWidth="1"/>
    <col min="9217" max="9218" width="15.42578125" style="8" customWidth="1"/>
    <col min="9219" max="9219" width="11.140625" style="8" customWidth="1"/>
    <col min="9220" max="9220" width="14.85546875" style="8" bestFit="1" customWidth="1"/>
    <col min="9221" max="9221" width="9.85546875" style="8" bestFit="1" customWidth="1"/>
    <col min="9222" max="9222" width="10.85546875" style="8" bestFit="1" customWidth="1"/>
    <col min="9223" max="9223" width="11.5703125" style="8" bestFit="1" customWidth="1"/>
    <col min="9224" max="9224" width="11.140625" style="8" customWidth="1"/>
    <col min="9225" max="9470" width="9.140625" style="8"/>
    <col min="9471" max="9471" width="8.7109375" style="8" customWidth="1"/>
    <col min="9472" max="9472" width="17.140625" style="8" bestFit="1" customWidth="1"/>
    <col min="9473" max="9474" width="15.42578125" style="8" customWidth="1"/>
    <col min="9475" max="9475" width="11.140625" style="8" customWidth="1"/>
    <col min="9476" max="9476" width="14.85546875" style="8" bestFit="1" customWidth="1"/>
    <col min="9477" max="9477" width="9.85546875" style="8" bestFit="1" customWidth="1"/>
    <col min="9478" max="9478" width="10.85546875" style="8" bestFit="1" customWidth="1"/>
    <col min="9479" max="9479" width="11.5703125" style="8" bestFit="1" customWidth="1"/>
    <col min="9480" max="9480" width="11.140625" style="8" customWidth="1"/>
    <col min="9481" max="9726" width="9.140625" style="8"/>
    <col min="9727" max="9727" width="8.7109375" style="8" customWidth="1"/>
    <col min="9728" max="9728" width="17.140625" style="8" bestFit="1" customWidth="1"/>
    <col min="9729" max="9730" width="15.42578125" style="8" customWidth="1"/>
    <col min="9731" max="9731" width="11.140625" style="8" customWidth="1"/>
    <col min="9732" max="9732" width="14.85546875" style="8" bestFit="1" customWidth="1"/>
    <col min="9733" max="9733" width="9.85546875" style="8" bestFit="1" customWidth="1"/>
    <col min="9734" max="9734" width="10.85546875" style="8" bestFit="1" customWidth="1"/>
    <col min="9735" max="9735" width="11.5703125" style="8" bestFit="1" customWidth="1"/>
    <col min="9736" max="9736" width="11.140625" style="8" customWidth="1"/>
    <col min="9737" max="9982" width="9.140625" style="8"/>
    <col min="9983" max="9983" width="8.7109375" style="8" customWidth="1"/>
    <col min="9984" max="9984" width="17.140625" style="8" bestFit="1" customWidth="1"/>
    <col min="9985" max="9986" width="15.42578125" style="8" customWidth="1"/>
    <col min="9987" max="9987" width="11.140625" style="8" customWidth="1"/>
    <col min="9988" max="9988" width="14.85546875" style="8" bestFit="1" customWidth="1"/>
    <col min="9989" max="9989" width="9.85546875" style="8" bestFit="1" customWidth="1"/>
    <col min="9990" max="9990" width="10.85546875" style="8" bestFit="1" customWidth="1"/>
    <col min="9991" max="9991" width="11.5703125" style="8" bestFit="1" customWidth="1"/>
    <col min="9992" max="9992" width="11.140625" style="8" customWidth="1"/>
    <col min="9993" max="10238" width="9.140625" style="8"/>
    <col min="10239" max="10239" width="8.7109375" style="8" customWidth="1"/>
    <col min="10240" max="10240" width="17.140625" style="8" bestFit="1" customWidth="1"/>
    <col min="10241" max="10242" width="15.42578125" style="8" customWidth="1"/>
    <col min="10243" max="10243" width="11.140625" style="8" customWidth="1"/>
    <col min="10244" max="10244" width="14.85546875" style="8" bestFit="1" customWidth="1"/>
    <col min="10245" max="10245" width="9.85546875" style="8" bestFit="1" customWidth="1"/>
    <col min="10246" max="10246" width="10.85546875" style="8" bestFit="1" customWidth="1"/>
    <col min="10247" max="10247" width="11.5703125" style="8" bestFit="1" customWidth="1"/>
    <col min="10248" max="10248" width="11.140625" style="8" customWidth="1"/>
    <col min="10249" max="10494" width="9.140625" style="8"/>
    <col min="10495" max="10495" width="8.7109375" style="8" customWidth="1"/>
    <col min="10496" max="10496" width="17.140625" style="8" bestFit="1" customWidth="1"/>
    <col min="10497" max="10498" width="15.42578125" style="8" customWidth="1"/>
    <col min="10499" max="10499" width="11.140625" style="8" customWidth="1"/>
    <col min="10500" max="10500" width="14.85546875" style="8" bestFit="1" customWidth="1"/>
    <col min="10501" max="10501" width="9.85546875" style="8" bestFit="1" customWidth="1"/>
    <col min="10502" max="10502" width="10.85546875" style="8" bestFit="1" customWidth="1"/>
    <col min="10503" max="10503" width="11.5703125" style="8" bestFit="1" customWidth="1"/>
    <col min="10504" max="10504" width="11.140625" style="8" customWidth="1"/>
    <col min="10505" max="10750" width="9.140625" style="8"/>
    <col min="10751" max="10751" width="8.7109375" style="8" customWidth="1"/>
    <col min="10752" max="10752" width="17.140625" style="8" bestFit="1" customWidth="1"/>
    <col min="10753" max="10754" width="15.42578125" style="8" customWidth="1"/>
    <col min="10755" max="10755" width="11.140625" style="8" customWidth="1"/>
    <col min="10756" max="10756" width="14.85546875" style="8" bestFit="1" customWidth="1"/>
    <col min="10757" max="10757" width="9.85546875" style="8" bestFit="1" customWidth="1"/>
    <col min="10758" max="10758" width="10.85546875" style="8" bestFit="1" customWidth="1"/>
    <col min="10759" max="10759" width="11.5703125" style="8" bestFit="1" customWidth="1"/>
    <col min="10760" max="10760" width="11.140625" style="8" customWidth="1"/>
    <col min="10761" max="11006" width="9.140625" style="8"/>
    <col min="11007" max="11007" width="8.7109375" style="8" customWidth="1"/>
    <col min="11008" max="11008" width="17.140625" style="8" bestFit="1" customWidth="1"/>
    <col min="11009" max="11010" width="15.42578125" style="8" customWidth="1"/>
    <col min="11011" max="11011" width="11.140625" style="8" customWidth="1"/>
    <col min="11012" max="11012" width="14.85546875" style="8" bestFit="1" customWidth="1"/>
    <col min="11013" max="11013" width="9.85546875" style="8" bestFit="1" customWidth="1"/>
    <col min="11014" max="11014" width="10.85546875" style="8" bestFit="1" customWidth="1"/>
    <col min="11015" max="11015" width="11.5703125" style="8" bestFit="1" customWidth="1"/>
    <col min="11016" max="11016" width="11.140625" style="8" customWidth="1"/>
    <col min="11017" max="11262" width="9.140625" style="8"/>
    <col min="11263" max="11263" width="8.7109375" style="8" customWidth="1"/>
    <col min="11264" max="11264" width="17.140625" style="8" bestFit="1" customWidth="1"/>
    <col min="11265" max="11266" width="15.42578125" style="8" customWidth="1"/>
    <col min="11267" max="11267" width="11.140625" style="8" customWidth="1"/>
    <col min="11268" max="11268" width="14.85546875" style="8" bestFit="1" customWidth="1"/>
    <col min="11269" max="11269" width="9.85546875" style="8" bestFit="1" customWidth="1"/>
    <col min="11270" max="11270" width="10.85546875" style="8" bestFit="1" customWidth="1"/>
    <col min="11271" max="11271" width="11.5703125" style="8" bestFit="1" customWidth="1"/>
    <col min="11272" max="11272" width="11.140625" style="8" customWidth="1"/>
    <col min="11273" max="11518" width="9.140625" style="8"/>
    <col min="11519" max="11519" width="8.7109375" style="8" customWidth="1"/>
    <col min="11520" max="11520" width="17.140625" style="8" bestFit="1" customWidth="1"/>
    <col min="11521" max="11522" width="15.42578125" style="8" customWidth="1"/>
    <col min="11523" max="11523" width="11.140625" style="8" customWidth="1"/>
    <col min="11524" max="11524" width="14.85546875" style="8" bestFit="1" customWidth="1"/>
    <col min="11525" max="11525" width="9.85546875" style="8" bestFit="1" customWidth="1"/>
    <col min="11526" max="11526" width="10.85546875" style="8" bestFit="1" customWidth="1"/>
    <col min="11527" max="11527" width="11.5703125" style="8" bestFit="1" customWidth="1"/>
    <col min="11528" max="11528" width="11.140625" style="8" customWidth="1"/>
    <col min="11529" max="11774" width="9.140625" style="8"/>
    <col min="11775" max="11775" width="8.7109375" style="8" customWidth="1"/>
    <col min="11776" max="11776" width="17.140625" style="8" bestFit="1" customWidth="1"/>
    <col min="11777" max="11778" width="15.42578125" style="8" customWidth="1"/>
    <col min="11779" max="11779" width="11.140625" style="8" customWidth="1"/>
    <col min="11780" max="11780" width="14.85546875" style="8" bestFit="1" customWidth="1"/>
    <col min="11781" max="11781" width="9.85546875" style="8" bestFit="1" customWidth="1"/>
    <col min="11782" max="11782" width="10.85546875" style="8" bestFit="1" customWidth="1"/>
    <col min="11783" max="11783" width="11.5703125" style="8" bestFit="1" customWidth="1"/>
    <col min="11784" max="11784" width="11.140625" style="8" customWidth="1"/>
    <col min="11785" max="12030" width="9.140625" style="8"/>
    <col min="12031" max="12031" width="8.7109375" style="8" customWidth="1"/>
    <col min="12032" max="12032" width="17.140625" style="8" bestFit="1" customWidth="1"/>
    <col min="12033" max="12034" width="15.42578125" style="8" customWidth="1"/>
    <col min="12035" max="12035" width="11.140625" style="8" customWidth="1"/>
    <col min="12036" max="12036" width="14.85546875" style="8" bestFit="1" customWidth="1"/>
    <col min="12037" max="12037" width="9.85546875" style="8" bestFit="1" customWidth="1"/>
    <col min="12038" max="12038" width="10.85546875" style="8" bestFit="1" customWidth="1"/>
    <col min="12039" max="12039" width="11.5703125" style="8" bestFit="1" customWidth="1"/>
    <col min="12040" max="12040" width="11.140625" style="8" customWidth="1"/>
    <col min="12041" max="12286" width="9.140625" style="8"/>
    <col min="12287" max="12287" width="8.7109375" style="8" customWidth="1"/>
    <col min="12288" max="12288" width="17.140625" style="8" bestFit="1" customWidth="1"/>
    <col min="12289" max="12290" width="15.42578125" style="8" customWidth="1"/>
    <col min="12291" max="12291" width="11.140625" style="8" customWidth="1"/>
    <col min="12292" max="12292" width="14.85546875" style="8" bestFit="1" customWidth="1"/>
    <col min="12293" max="12293" width="9.85546875" style="8" bestFit="1" customWidth="1"/>
    <col min="12294" max="12294" width="10.85546875" style="8" bestFit="1" customWidth="1"/>
    <col min="12295" max="12295" width="11.5703125" style="8" bestFit="1" customWidth="1"/>
    <col min="12296" max="12296" width="11.140625" style="8" customWidth="1"/>
    <col min="12297" max="12542" width="9.140625" style="8"/>
    <col min="12543" max="12543" width="8.7109375" style="8" customWidth="1"/>
    <col min="12544" max="12544" width="17.140625" style="8" bestFit="1" customWidth="1"/>
    <col min="12545" max="12546" width="15.42578125" style="8" customWidth="1"/>
    <col min="12547" max="12547" width="11.140625" style="8" customWidth="1"/>
    <col min="12548" max="12548" width="14.85546875" style="8" bestFit="1" customWidth="1"/>
    <col min="12549" max="12549" width="9.85546875" style="8" bestFit="1" customWidth="1"/>
    <col min="12550" max="12550" width="10.85546875" style="8" bestFit="1" customWidth="1"/>
    <col min="12551" max="12551" width="11.5703125" style="8" bestFit="1" customWidth="1"/>
    <col min="12552" max="12552" width="11.140625" style="8" customWidth="1"/>
    <col min="12553" max="12798" width="9.140625" style="8"/>
    <col min="12799" max="12799" width="8.7109375" style="8" customWidth="1"/>
    <col min="12800" max="12800" width="17.140625" style="8" bestFit="1" customWidth="1"/>
    <col min="12801" max="12802" width="15.42578125" style="8" customWidth="1"/>
    <col min="12803" max="12803" width="11.140625" style="8" customWidth="1"/>
    <col min="12804" max="12804" width="14.85546875" style="8" bestFit="1" customWidth="1"/>
    <col min="12805" max="12805" width="9.85546875" style="8" bestFit="1" customWidth="1"/>
    <col min="12806" max="12806" width="10.85546875" style="8" bestFit="1" customWidth="1"/>
    <col min="12807" max="12807" width="11.5703125" style="8" bestFit="1" customWidth="1"/>
    <col min="12808" max="12808" width="11.140625" style="8" customWidth="1"/>
    <col min="12809" max="13054" width="9.140625" style="8"/>
    <col min="13055" max="13055" width="8.7109375" style="8" customWidth="1"/>
    <col min="13056" max="13056" width="17.140625" style="8" bestFit="1" customWidth="1"/>
    <col min="13057" max="13058" width="15.42578125" style="8" customWidth="1"/>
    <col min="13059" max="13059" width="11.140625" style="8" customWidth="1"/>
    <col min="13060" max="13060" width="14.85546875" style="8" bestFit="1" customWidth="1"/>
    <col min="13061" max="13061" width="9.85546875" style="8" bestFit="1" customWidth="1"/>
    <col min="13062" max="13062" width="10.85546875" style="8" bestFit="1" customWidth="1"/>
    <col min="13063" max="13063" width="11.5703125" style="8" bestFit="1" customWidth="1"/>
    <col min="13064" max="13064" width="11.140625" style="8" customWidth="1"/>
    <col min="13065" max="13310" width="9.140625" style="8"/>
    <col min="13311" max="13311" width="8.7109375" style="8" customWidth="1"/>
    <col min="13312" max="13312" width="17.140625" style="8" bestFit="1" customWidth="1"/>
    <col min="13313" max="13314" width="15.42578125" style="8" customWidth="1"/>
    <col min="13315" max="13315" width="11.140625" style="8" customWidth="1"/>
    <col min="13316" max="13316" width="14.85546875" style="8" bestFit="1" customWidth="1"/>
    <col min="13317" max="13317" width="9.85546875" style="8" bestFit="1" customWidth="1"/>
    <col min="13318" max="13318" width="10.85546875" style="8" bestFit="1" customWidth="1"/>
    <col min="13319" max="13319" width="11.5703125" style="8" bestFit="1" customWidth="1"/>
    <col min="13320" max="13320" width="11.140625" style="8" customWidth="1"/>
    <col min="13321" max="13566" width="9.140625" style="8"/>
    <col min="13567" max="13567" width="8.7109375" style="8" customWidth="1"/>
    <col min="13568" max="13568" width="17.140625" style="8" bestFit="1" customWidth="1"/>
    <col min="13569" max="13570" width="15.42578125" style="8" customWidth="1"/>
    <col min="13571" max="13571" width="11.140625" style="8" customWidth="1"/>
    <col min="13572" max="13572" width="14.85546875" style="8" bestFit="1" customWidth="1"/>
    <col min="13573" max="13573" width="9.85546875" style="8" bestFit="1" customWidth="1"/>
    <col min="13574" max="13574" width="10.85546875" style="8" bestFit="1" customWidth="1"/>
    <col min="13575" max="13575" width="11.5703125" style="8" bestFit="1" customWidth="1"/>
    <col min="13576" max="13576" width="11.140625" style="8" customWidth="1"/>
    <col min="13577" max="13822" width="9.140625" style="8"/>
    <col min="13823" max="13823" width="8.7109375" style="8" customWidth="1"/>
    <col min="13824" max="13824" width="17.140625" style="8" bestFit="1" customWidth="1"/>
    <col min="13825" max="13826" width="15.42578125" style="8" customWidth="1"/>
    <col min="13827" max="13827" width="11.140625" style="8" customWidth="1"/>
    <col min="13828" max="13828" width="14.85546875" style="8" bestFit="1" customWidth="1"/>
    <col min="13829" max="13829" width="9.85546875" style="8" bestFit="1" customWidth="1"/>
    <col min="13830" max="13830" width="10.85546875" style="8" bestFit="1" customWidth="1"/>
    <col min="13831" max="13831" width="11.5703125" style="8" bestFit="1" customWidth="1"/>
    <col min="13832" max="13832" width="11.140625" style="8" customWidth="1"/>
    <col min="13833" max="14078" width="9.140625" style="8"/>
    <col min="14079" max="14079" width="8.7109375" style="8" customWidth="1"/>
    <col min="14080" max="14080" width="17.140625" style="8" bestFit="1" customWidth="1"/>
    <col min="14081" max="14082" width="15.42578125" style="8" customWidth="1"/>
    <col min="14083" max="14083" width="11.140625" style="8" customWidth="1"/>
    <col min="14084" max="14084" width="14.85546875" style="8" bestFit="1" customWidth="1"/>
    <col min="14085" max="14085" width="9.85546875" style="8" bestFit="1" customWidth="1"/>
    <col min="14086" max="14086" width="10.85546875" style="8" bestFit="1" customWidth="1"/>
    <col min="14087" max="14087" width="11.5703125" style="8" bestFit="1" customWidth="1"/>
    <col min="14088" max="14088" width="11.140625" style="8" customWidth="1"/>
    <col min="14089" max="14334" width="9.140625" style="8"/>
    <col min="14335" max="14335" width="8.7109375" style="8" customWidth="1"/>
    <col min="14336" max="14336" width="17.140625" style="8" bestFit="1" customWidth="1"/>
    <col min="14337" max="14338" width="15.42578125" style="8" customWidth="1"/>
    <col min="14339" max="14339" width="11.140625" style="8" customWidth="1"/>
    <col min="14340" max="14340" width="14.85546875" style="8" bestFit="1" customWidth="1"/>
    <col min="14341" max="14341" width="9.85546875" style="8" bestFit="1" customWidth="1"/>
    <col min="14342" max="14342" width="10.85546875" style="8" bestFit="1" customWidth="1"/>
    <col min="14343" max="14343" width="11.5703125" style="8" bestFit="1" customWidth="1"/>
    <col min="14344" max="14344" width="11.140625" style="8" customWidth="1"/>
    <col min="14345" max="14590" width="9.140625" style="8"/>
    <col min="14591" max="14591" width="8.7109375" style="8" customWidth="1"/>
    <col min="14592" max="14592" width="17.140625" style="8" bestFit="1" customWidth="1"/>
    <col min="14593" max="14594" width="15.42578125" style="8" customWidth="1"/>
    <col min="14595" max="14595" width="11.140625" style="8" customWidth="1"/>
    <col min="14596" max="14596" width="14.85546875" style="8" bestFit="1" customWidth="1"/>
    <col min="14597" max="14597" width="9.85546875" style="8" bestFit="1" customWidth="1"/>
    <col min="14598" max="14598" width="10.85546875" style="8" bestFit="1" customWidth="1"/>
    <col min="14599" max="14599" width="11.5703125" style="8" bestFit="1" customWidth="1"/>
    <col min="14600" max="14600" width="11.140625" style="8" customWidth="1"/>
    <col min="14601" max="14846" width="9.140625" style="8"/>
    <col min="14847" max="14847" width="8.7109375" style="8" customWidth="1"/>
    <col min="14848" max="14848" width="17.140625" style="8" bestFit="1" customWidth="1"/>
    <col min="14849" max="14850" width="15.42578125" style="8" customWidth="1"/>
    <col min="14851" max="14851" width="11.140625" style="8" customWidth="1"/>
    <col min="14852" max="14852" width="14.85546875" style="8" bestFit="1" customWidth="1"/>
    <col min="14853" max="14853" width="9.85546875" style="8" bestFit="1" customWidth="1"/>
    <col min="14854" max="14854" width="10.85546875" style="8" bestFit="1" customWidth="1"/>
    <col min="14855" max="14855" width="11.5703125" style="8" bestFit="1" customWidth="1"/>
    <col min="14856" max="14856" width="11.140625" style="8" customWidth="1"/>
    <col min="14857" max="15102" width="9.140625" style="8"/>
    <col min="15103" max="15103" width="8.7109375" style="8" customWidth="1"/>
    <col min="15104" max="15104" width="17.140625" style="8" bestFit="1" customWidth="1"/>
    <col min="15105" max="15106" width="15.42578125" style="8" customWidth="1"/>
    <col min="15107" max="15107" width="11.140625" style="8" customWidth="1"/>
    <col min="15108" max="15108" width="14.85546875" style="8" bestFit="1" customWidth="1"/>
    <col min="15109" max="15109" width="9.85546875" style="8" bestFit="1" customWidth="1"/>
    <col min="15110" max="15110" width="10.85546875" style="8" bestFit="1" customWidth="1"/>
    <col min="15111" max="15111" width="11.5703125" style="8" bestFit="1" customWidth="1"/>
    <col min="15112" max="15112" width="11.140625" style="8" customWidth="1"/>
    <col min="15113" max="15358" width="9.140625" style="8"/>
    <col min="15359" max="15359" width="8.7109375" style="8" customWidth="1"/>
    <col min="15360" max="15360" width="17.140625" style="8" bestFit="1" customWidth="1"/>
    <col min="15361" max="15362" width="15.42578125" style="8" customWidth="1"/>
    <col min="15363" max="15363" width="11.140625" style="8" customWidth="1"/>
    <col min="15364" max="15364" width="14.85546875" style="8" bestFit="1" customWidth="1"/>
    <col min="15365" max="15365" width="9.85546875" style="8" bestFit="1" customWidth="1"/>
    <col min="15366" max="15366" width="10.85546875" style="8" bestFit="1" customWidth="1"/>
    <col min="15367" max="15367" width="11.5703125" style="8" bestFit="1" customWidth="1"/>
    <col min="15368" max="15368" width="11.140625" style="8" customWidth="1"/>
    <col min="15369" max="15614" width="9.140625" style="8"/>
    <col min="15615" max="15615" width="8.7109375" style="8" customWidth="1"/>
    <col min="15616" max="15616" width="17.140625" style="8" bestFit="1" customWidth="1"/>
    <col min="15617" max="15618" width="15.42578125" style="8" customWidth="1"/>
    <col min="15619" max="15619" width="11.140625" style="8" customWidth="1"/>
    <col min="15620" max="15620" width="14.85546875" style="8" bestFit="1" customWidth="1"/>
    <col min="15621" max="15621" width="9.85546875" style="8" bestFit="1" customWidth="1"/>
    <col min="15622" max="15622" width="10.85546875" style="8" bestFit="1" customWidth="1"/>
    <col min="15623" max="15623" width="11.5703125" style="8" bestFit="1" customWidth="1"/>
    <col min="15624" max="15624" width="11.140625" style="8" customWidth="1"/>
    <col min="15625" max="15870" width="9.140625" style="8"/>
    <col min="15871" max="15871" width="8.7109375" style="8" customWidth="1"/>
    <col min="15872" max="15872" width="17.140625" style="8" bestFit="1" customWidth="1"/>
    <col min="15873" max="15874" width="15.42578125" style="8" customWidth="1"/>
    <col min="15875" max="15875" width="11.140625" style="8" customWidth="1"/>
    <col min="15876" max="15876" width="14.85546875" style="8" bestFit="1" customWidth="1"/>
    <col min="15877" max="15877" width="9.85546875" style="8" bestFit="1" customWidth="1"/>
    <col min="15878" max="15878" width="10.85546875" style="8" bestFit="1" customWidth="1"/>
    <col min="15879" max="15879" width="11.5703125" style="8" bestFit="1" customWidth="1"/>
    <col min="15880" max="15880" width="11.140625" style="8" customWidth="1"/>
    <col min="15881" max="16126" width="9.140625" style="8"/>
    <col min="16127" max="16127" width="8.7109375" style="8" customWidth="1"/>
    <col min="16128" max="16128" width="17.140625" style="8" bestFit="1" customWidth="1"/>
    <col min="16129" max="16130" width="15.42578125" style="8" customWidth="1"/>
    <col min="16131" max="16131" width="11.140625" style="8" customWidth="1"/>
    <col min="16132" max="16132" width="14.85546875" style="8" bestFit="1" customWidth="1"/>
    <col min="16133" max="16133" width="9.85546875" style="8" bestFit="1" customWidth="1"/>
    <col min="16134" max="16134" width="10.85546875" style="8" bestFit="1" customWidth="1"/>
    <col min="16135" max="16135" width="11.5703125" style="8" bestFit="1" customWidth="1"/>
    <col min="16136" max="16136" width="11.140625" style="8" customWidth="1"/>
    <col min="16137" max="16383" width="9.140625" style="8"/>
    <col min="16384" max="16384" width="9" style="8" customWidth="1"/>
  </cols>
  <sheetData>
    <row r="1" spans="1:9" s="6" customFormat="1">
      <c r="A1" s="141" t="s">
        <v>0</v>
      </c>
      <c r="B1" s="141"/>
      <c r="C1" s="141"/>
      <c r="D1" s="141"/>
      <c r="E1" s="141"/>
      <c r="F1" s="141"/>
      <c r="G1" s="141"/>
      <c r="H1" s="141"/>
      <c r="I1" s="141"/>
    </row>
    <row r="2" spans="1:9" s="6" customFormat="1">
      <c r="A2" s="141" t="s">
        <v>19</v>
      </c>
      <c r="B2" s="141"/>
      <c r="C2" s="141"/>
      <c r="D2" s="141"/>
      <c r="E2" s="141"/>
      <c r="F2" s="141"/>
      <c r="G2" s="141"/>
      <c r="H2" s="141"/>
      <c r="I2" s="141"/>
    </row>
    <row r="3" spans="1:9" s="6" customFormat="1">
      <c r="A3" s="141" t="s">
        <v>1</v>
      </c>
      <c r="B3" s="141"/>
      <c r="C3" s="141"/>
      <c r="D3" s="141"/>
      <c r="E3" s="141"/>
      <c r="F3" s="141"/>
      <c r="G3" s="141"/>
      <c r="H3" s="141"/>
      <c r="I3" s="141"/>
    </row>
    <row r="5" spans="1:9" s="7" customFormat="1">
      <c r="A5" s="10" t="s">
        <v>20</v>
      </c>
      <c r="B5" s="10" t="s">
        <v>2</v>
      </c>
      <c r="C5" s="11" t="s">
        <v>3</v>
      </c>
      <c r="D5" s="10" t="s">
        <v>4</v>
      </c>
      <c r="E5" s="10" t="s">
        <v>21</v>
      </c>
      <c r="F5" s="10" t="s">
        <v>22</v>
      </c>
      <c r="G5" s="10" t="s">
        <v>23</v>
      </c>
      <c r="H5" s="10" t="s">
        <v>5</v>
      </c>
      <c r="I5" s="12" t="s">
        <v>24</v>
      </c>
    </row>
    <row r="6" spans="1:9" s="7" customFormat="1">
      <c r="A6" s="13"/>
      <c r="B6" s="13"/>
      <c r="C6" s="14"/>
      <c r="D6" s="13"/>
      <c r="E6" s="13" t="s">
        <v>25</v>
      </c>
      <c r="F6" s="13" t="s">
        <v>25</v>
      </c>
      <c r="G6" s="13" t="s">
        <v>26</v>
      </c>
      <c r="H6" s="13"/>
      <c r="I6" s="15" t="s">
        <v>27</v>
      </c>
    </row>
    <row r="7" spans="1:9">
      <c r="A7" s="16">
        <v>1</v>
      </c>
      <c r="B7" s="17" t="s">
        <v>7</v>
      </c>
      <c r="C7" s="18" t="s">
        <v>28</v>
      </c>
      <c r="D7" s="19" t="s">
        <v>29</v>
      </c>
      <c r="E7" s="20">
        <v>100000055674</v>
      </c>
      <c r="F7" s="21">
        <v>900900033</v>
      </c>
      <c r="G7" s="19" t="s">
        <v>8</v>
      </c>
      <c r="H7" s="22">
        <v>15000</v>
      </c>
      <c r="I7" s="1">
        <v>1500.26</v>
      </c>
    </row>
    <row r="8" spans="1:9" ht="21.75" customHeight="1">
      <c r="A8" s="23">
        <v>2</v>
      </c>
      <c r="B8" s="24" t="s">
        <v>30</v>
      </c>
      <c r="C8" s="25" t="s">
        <v>31</v>
      </c>
      <c r="D8" s="26" t="s">
        <v>32</v>
      </c>
      <c r="E8" s="27">
        <v>100000075029</v>
      </c>
      <c r="F8" s="3">
        <v>900900033</v>
      </c>
      <c r="G8" s="26" t="s">
        <v>6</v>
      </c>
      <c r="H8" s="28">
        <v>182230</v>
      </c>
      <c r="I8" s="2">
        <v>22778.75</v>
      </c>
    </row>
    <row r="9" spans="1:9">
      <c r="A9" s="29">
        <v>3</v>
      </c>
      <c r="B9" s="30" t="s">
        <v>7</v>
      </c>
      <c r="C9" s="31" t="s">
        <v>33</v>
      </c>
      <c r="D9" s="32" t="s">
        <v>34</v>
      </c>
      <c r="E9" s="33">
        <v>100000104305</v>
      </c>
      <c r="F9" s="3">
        <v>900900033</v>
      </c>
      <c r="G9" s="32" t="s">
        <v>8</v>
      </c>
      <c r="H9" s="34">
        <v>40000</v>
      </c>
      <c r="I9" s="2">
        <v>4000</v>
      </c>
    </row>
    <row r="10" spans="1:9">
      <c r="A10" s="29">
        <v>4</v>
      </c>
      <c r="B10" s="30" t="s">
        <v>7</v>
      </c>
      <c r="C10" s="31" t="s">
        <v>33</v>
      </c>
      <c r="D10" s="32" t="s">
        <v>34</v>
      </c>
      <c r="E10" s="33">
        <v>100000104306</v>
      </c>
      <c r="F10" s="3">
        <v>900900033</v>
      </c>
      <c r="G10" s="32" t="s">
        <v>8</v>
      </c>
      <c r="H10" s="34">
        <v>40000</v>
      </c>
      <c r="I10" s="2">
        <v>4000</v>
      </c>
    </row>
    <row r="11" spans="1:9">
      <c r="A11" s="29">
        <v>5</v>
      </c>
      <c r="B11" s="30" t="s">
        <v>7</v>
      </c>
      <c r="C11" s="31" t="s">
        <v>35</v>
      </c>
      <c r="D11" s="32" t="s">
        <v>34</v>
      </c>
      <c r="E11" s="33">
        <v>100000104307</v>
      </c>
      <c r="F11" s="3">
        <v>900900033</v>
      </c>
      <c r="G11" s="32" t="s">
        <v>36</v>
      </c>
      <c r="H11" s="34">
        <v>18000</v>
      </c>
      <c r="I11" s="2">
        <v>2000</v>
      </c>
    </row>
    <row r="12" spans="1:9">
      <c r="A12" s="29">
        <v>6</v>
      </c>
      <c r="B12" s="30" t="s">
        <v>7</v>
      </c>
      <c r="C12" s="31" t="s">
        <v>37</v>
      </c>
      <c r="D12" s="32" t="s">
        <v>34</v>
      </c>
      <c r="E12" s="33">
        <v>100000104308</v>
      </c>
      <c r="F12" s="3">
        <v>900900033</v>
      </c>
      <c r="G12" s="32" t="s">
        <v>36</v>
      </c>
      <c r="H12" s="34">
        <v>18000</v>
      </c>
      <c r="I12" s="2">
        <v>2000</v>
      </c>
    </row>
    <row r="13" spans="1:9">
      <c r="A13" s="29">
        <v>7</v>
      </c>
      <c r="B13" s="30" t="s">
        <v>7</v>
      </c>
      <c r="C13" s="31" t="s">
        <v>38</v>
      </c>
      <c r="D13" s="32" t="s">
        <v>34</v>
      </c>
      <c r="E13" s="33">
        <v>100000104309</v>
      </c>
      <c r="F13" s="3">
        <v>900900033</v>
      </c>
      <c r="G13" s="32" t="s">
        <v>36</v>
      </c>
      <c r="H13" s="34">
        <v>18000</v>
      </c>
      <c r="I13" s="2">
        <v>2000</v>
      </c>
    </row>
    <row r="14" spans="1:9">
      <c r="A14" s="29">
        <v>8</v>
      </c>
      <c r="B14" s="30" t="s">
        <v>7</v>
      </c>
      <c r="C14" s="31" t="s">
        <v>39</v>
      </c>
      <c r="D14" s="32" t="s">
        <v>40</v>
      </c>
      <c r="E14" s="35">
        <v>100000108892</v>
      </c>
      <c r="F14" s="3">
        <v>900900033</v>
      </c>
      <c r="G14" s="32" t="s">
        <v>8</v>
      </c>
      <c r="H14" s="34">
        <v>14000</v>
      </c>
      <c r="I14" s="2">
        <v>1400.24</v>
      </c>
    </row>
    <row r="15" spans="1:9">
      <c r="A15" s="29">
        <v>9</v>
      </c>
      <c r="B15" s="30" t="s">
        <v>7</v>
      </c>
      <c r="C15" s="31" t="s">
        <v>41</v>
      </c>
      <c r="D15" s="32" t="s">
        <v>40</v>
      </c>
      <c r="E15" s="35">
        <v>100000108893</v>
      </c>
      <c r="F15" s="3">
        <v>900900033</v>
      </c>
      <c r="G15" s="32" t="s">
        <v>8</v>
      </c>
      <c r="H15" s="34">
        <v>22500</v>
      </c>
      <c r="I15" s="2">
        <v>2250.38</v>
      </c>
    </row>
    <row r="16" spans="1:9">
      <c r="A16" s="29">
        <v>10</v>
      </c>
      <c r="B16" s="30" t="s">
        <v>7</v>
      </c>
      <c r="C16" s="31" t="s">
        <v>42</v>
      </c>
      <c r="D16" s="32" t="s">
        <v>40</v>
      </c>
      <c r="E16" s="35">
        <v>100000108894</v>
      </c>
      <c r="F16" s="3">
        <v>900900033</v>
      </c>
      <c r="G16" s="32" t="s">
        <v>8</v>
      </c>
      <c r="H16" s="34">
        <v>36000</v>
      </c>
      <c r="I16" s="2">
        <v>3600.61</v>
      </c>
    </row>
    <row r="17" spans="1:10">
      <c r="A17" s="29">
        <v>11</v>
      </c>
      <c r="B17" s="30" t="s">
        <v>7</v>
      </c>
      <c r="C17" s="31" t="s">
        <v>42</v>
      </c>
      <c r="D17" s="32" t="s">
        <v>40</v>
      </c>
      <c r="E17" s="35">
        <v>100000108895</v>
      </c>
      <c r="F17" s="3">
        <v>900900033</v>
      </c>
      <c r="G17" s="32" t="s">
        <v>8</v>
      </c>
      <c r="H17" s="34">
        <v>13500</v>
      </c>
      <c r="I17" s="2">
        <v>1350.23</v>
      </c>
    </row>
    <row r="18" spans="1:10">
      <c r="A18" s="29">
        <v>12</v>
      </c>
      <c r="B18" s="30" t="s">
        <v>7</v>
      </c>
      <c r="C18" s="31" t="s">
        <v>43</v>
      </c>
      <c r="D18" s="32" t="s">
        <v>40</v>
      </c>
      <c r="E18" s="35">
        <v>100000108896</v>
      </c>
      <c r="F18" s="3">
        <v>900900033</v>
      </c>
      <c r="G18" s="32" t="s">
        <v>8</v>
      </c>
      <c r="H18" s="34">
        <v>45500</v>
      </c>
      <c r="I18" s="2">
        <v>4550.7700000000004</v>
      </c>
    </row>
    <row r="19" spans="1:10">
      <c r="A19" s="29">
        <v>13</v>
      </c>
      <c r="B19" s="30" t="s">
        <v>7</v>
      </c>
      <c r="C19" s="31" t="s">
        <v>44</v>
      </c>
      <c r="D19" s="32" t="s">
        <v>40</v>
      </c>
      <c r="E19" s="35">
        <v>100000108897</v>
      </c>
      <c r="F19" s="3">
        <v>900900033</v>
      </c>
      <c r="G19" s="32" t="s">
        <v>8</v>
      </c>
      <c r="H19" s="34">
        <v>21000</v>
      </c>
      <c r="I19" s="2">
        <v>2100.35</v>
      </c>
    </row>
    <row r="20" spans="1:10">
      <c r="A20" s="29">
        <v>14</v>
      </c>
      <c r="B20" s="30" t="s">
        <v>7</v>
      </c>
      <c r="C20" s="31" t="s">
        <v>42</v>
      </c>
      <c r="D20" s="32" t="s">
        <v>40</v>
      </c>
      <c r="E20" s="35">
        <v>100000108898</v>
      </c>
      <c r="F20" s="3">
        <v>900900033</v>
      </c>
      <c r="G20" s="32" t="s">
        <v>8</v>
      </c>
      <c r="H20" s="34">
        <v>14500</v>
      </c>
      <c r="I20" s="2">
        <v>1450.24</v>
      </c>
    </row>
    <row r="21" spans="1:10">
      <c r="A21" s="29">
        <v>15</v>
      </c>
      <c r="B21" s="30" t="s">
        <v>7</v>
      </c>
      <c r="C21" s="31" t="s">
        <v>44</v>
      </c>
      <c r="D21" s="32" t="s">
        <v>40</v>
      </c>
      <c r="E21" s="35">
        <v>100000108899</v>
      </c>
      <c r="F21" s="3">
        <v>900900033</v>
      </c>
      <c r="G21" s="32" t="s">
        <v>8</v>
      </c>
      <c r="H21" s="34">
        <v>26500</v>
      </c>
      <c r="I21" s="2">
        <v>2650.45</v>
      </c>
    </row>
    <row r="22" spans="1:10">
      <c r="A22" s="29">
        <v>16</v>
      </c>
      <c r="B22" s="30" t="s">
        <v>7</v>
      </c>
      <c r="C22" s="31" t="s">
        <v>45</v>
      </c>
      <c r="D22" s="23" t="s">
        <v>46</v>
      </c>
      <c r="E22" s="35">
        <v>100000142014</v>
      </c>
      <c r="F22" s="3">
        <v>900900033</v>
      </c>
      <c r="G22" s="23" t="s">
        <v>9</v>
      </c>
      <c r="H22" s="36">
        <v>5000</v>
      </c>
      <c r="I22" s="2">
        <v>1208.9000000000001</v>
      </c>
      <c r="J22" s="8" t="s">
        <v>89</v>
      </c>
    </row>
    <row r="23" spans="1:10">
      <c r="A23" s="29">
        <v>17</v>
      </c>
      <c r="B23" s="5" t="s">
        <v>47</v>
      </c>
      <c r="C23" s="37" t="s">
        <v>48</v>
      </c>
      <c r="D23" s="4" t="s">
        <v>49</v>
      </c>
      <c r="E23" s="38">
        <v>100000143066</v>
      </c>
      <c r="F23" s="39">
        <v>900900033</v>
      </c>
      <c r="G23" s="4" t="s">
        <v>9</v>
      </c>
      <c r="H23" s="2">
        <v>39500</v>
      </c>
      <c r="I23" s="2">
        <v>9875</v>
      </c>
    </row>
    <row r="24" spans="1:10">
      <c r="A24" s="29">
        <v>18</v>
      </c>
      <c r="B24" s="40" t="s">
        <v>47</v>
      </c>
      <c r="C24" s="37" t="s">
        <v>50</v>
      </c>
      <c r="D24" s="4" t="s">
        <v>49</v>
      </c>
      <c r="E24" s="38">
        <v>100000143067</v>
      </c>
      <c r="F24" s="39">
        <v>900900033</v>
      </c>
      <c r="G24" s="4" t="s">
        <v>9</v>
      </c>
      <c r="H24" s="2">
        <v>25900</v>
      </c>
      <c r="I24" s="2">
        <v>6475</v>
      </c>
    </row>
    <row r="25" spans="1:10">
      <c r="A25" s="29">
        <v>19</v>
      </c>
      <c r="B25" s="40" t="s">
        <v>7</v>
      </c>
      <c r="C25" s="37" t="s">
        <v>51</v>
      </c>
      <c r="D25" s="4" t="s">
        <v>49</v>
      </c>
      <c r="E25" s="38">
        <v>100000143068</v>
      </c>
      <c r="F25" s="39">
        <v>900900033</v>
      </c>
      <c r="G25" s="4" t="s">
        <v>8</v>
      </c>
      <c r="H25" s="2">
        <v>17500</v>
      </c>
      <c r="I25" s="2">
        <v>1750</v>
      </c>
    </row>
    <row r="26" spans="1:10">
      <c r="A26" s="29">
        <v>20</v>
      </c>
      <c r="B26" s="40" t="s">
        <v>7</v>
      </c>
      <c r="C26" s="41" t="s">
        <v>52</v>
      </c>
      <c r="D26" s="4" t="s">
        <v>53</v>
      </c>
      <c r="E26" s="38">
        <v>100000178192</v>
      </c>
      <c r="F26" s="39">
        <v>900900033</v>
      </c>
      <c r="G26" s="4" t="s">
        <v>8</v>
      </c>
      <c r="H26" s="2">
        <v>17599</v>
      </c>
      <c r="I26" s="2">
        <v>1759.9</v>
      </c>
    </row>
    <row r="27" spans="1:10">
      <c r="A27" s="29">
        <v>21</v>
      </c>
      <c r="B27" s="40" t="s">
        <v>7</v>
      </c>
      <c r="C27" s="41" t="s">
        <v>54</v>
      </c>
      <c r="D27" s="4" t="s">
        <v>53</v>
      </c>
      <c r="E27" s="38">
        <v>100000178193</v>
      </c>
      <c r="F27" s="39">
        <v>900900033</v>
      </c>
      <c r="G27" s="4" t="s">
        <v>8</v>
      </c>
      <c r="H27" s="2">
        <v>21900</v>
      </c>
      <c r="I27" s="2">
        <v>2190</v>
      </c>
    </row>
    <row r="28" spans="1:10">
      <c r="A28" s="29">
        <v>22</v>
      </c>
      <c r="B28" s="40" t="s">
        <v>7</v>
      </c>
      <c r="C28" s="41" t="s">
        <v>55</v>
      </c>
      <c r="D28" s="4" t="s">
        <v>53</v>
      </c>
      <c r="E28" s="38">
        <v>100000178194</v>
      </c>
      <c r="F28" s="39">
        <v>900900033</v>
      </c>
      <c r="G28" s="4" t="s">
        <v>8</v>
      </c>
      <c r="H28" s="2">
        <v>13500</v>
      </c>
      <c r="I28" s="2">
        <v>1350</v>
      </c>
    </row>
    <row r="29" spans="1:10">
      <c r="A29" s="29">
        <v>23</v>
      </c>
      <c r="B29" s="40" t="s">
        <v>7</v>
      </c>
      <c r="C29" s="41" t="s">
        <v>56</v>
      </c>
      <c r="D29" s="4" t="s">
        <v>53</v>
      </c>
      <c r="E29" s="38">
        <v>100000178195</v>
      </c>
      <c r="F29" s="39">
        <v>900900033</v>
      </c>
      <c r="G29" s="4" t="s">
        <v>8</v>
      </c>
      <c r="H29" s="2">
        <v>13500</v>
      </c>
      <c r="I29" s="2">
        <v>1350</v>
      </c>
    </row>
    <row r="30" spans="1:10">
      <c r="A30" s="29">
        <v>24</v>
      </c>
      <c r="B30" s="40" t="s">
        <v>7</v>
      </c>
      <c r="C30" s="41" t="s">
        <v>57</v>
      </c>
      <c r="D30" s="4" t="s">
        <v>53</v>
      </c>
      <c r="E30" s="38">
        <v>100000178196</v>
      </c>
      <c r="F30" s="39">
        <v>900900033</v>
      </c>
      <c r="G30" s="4" t="s">
        <v>8</v>
      </c>
      <c r="H30" s="2">
        <v>19500</v>
      </c>
      <c r="I30" s="2">
        <v>1950</v>
      </c>
    </row>
    <row r="31" spans="1:10">
      <c r="A31" s="29">
        <v>25</v>
      </c>
      <c r="B31" s="40" t="s">
        <v>7</v>
      </c>
      <c r="C31" s="41" t="s">
        <v>58</v>
      </c>
      <c r="D31" s="4" t="s">
        <v>53</v>
      </c>
      <c r="E31" s="38">
        <v>100000178197</v>
      </c>
      <c r="F31" s="39">
        <v>900900033</v>
      </c>
      <c r="G31" s="4" t="s">
        <v>8</v>
      </c>
      <c r="H31" s="2">
        <v>23500</v>
      </c>
      <c r="I31" s="2">
        <v>2350</v>
      </c>
    </row>
    <row r="32" spans="1:10">
      <c r="A32" s="23">
        <v>26</v>
      </c>
      <c r="B32" s="40" t="s">
        <v>7</v>
      </c>
      <c r="C32" s="41" t="s">
        <v>58</v>
      </c>
      <c r="D32" s="4" t="s">
        <v>53</v>
      </c>
      <c r="E32" s="38">
        <v>100000178198</v>
      </c>
      <c r="F32" s="39">
        <v>900900033</v>
      </c>
      <c r="G32" s="4" t="s">
        <v>8</v>
      </c>
      <c r="H32" s="2">
        <v>23500</v>
      </c>
      <c r="I32" s="2">
        <v>2350</v>
      </c>
    </row>
    <row r="33" spans="1:9" ht="21" customHeight="1">
      <c r="A33" s="23">
        <v>27</v>
      </c>
      <c r="B33" s="40" t="s">
        <v>7</v>
      </c>
      <c r="C33" s="5" t="s">
        <v>59</v>
      </c>
      <c r="D33" s="4" t="s">
        <v>60</v>
      </c>
      <c r="E33" s="38">
        <v>100000185414</v>
      </c>
      <c r="F33" s="4">
        <v>900900033</v>
      </c>
      <c r="G33" s="4" t="s">
        <v>8</v>
      </c>
      <c r="H33" s="2">
        <v>32000</v>
      </c>
      <c r="I33" s="2">
        <v>3200.48</v>
      </c>
    </row>
    <row r="34" spans="1:9" ht="21" customHeight="1">
      <c r="A34" s="23">
        <v>28</v>
      </c>
      <c r="B34" s="40" t="s">
        <v>7</v>
      </c>
      <c r="C34" s="5" t="s">
        <v>59</v>
      </c>
      <c r="D34" s="4" t="s">
        <v>60</v>
      </c>
      <c r="E34" s="38">
        <v>100000185415</v>
      </c>
      <c r="F34" s="4">
        <v>900900033</v>
      </c>
      <c r="G34" s="4" t="s">
        <v>8</v>
      </c>
      <c r="H34" s="2">
        <v>32000</v>
      </c>
      <c r="I34" s="2">
        <v>3200.48</v>
      </c>
    </row>
    <row r="35" spans="1:9" ht="21" customHeight="1">
      <c r="A35" s="23">
        <v>29</v>
      </c>
      <c r="B35" s="40" t="s">
        <v>7</v>
      </c>
      <c r="C35" s="5" t="s">
        <v>59</v>
      </c>
      <c r="D35" s="4" t="s">
        <v>60</v>
      </c>
      <c r="E35" s="38">
        <v>100000185416</v>
      </c>
      <c r="F35" s="4">
        <v>900900033</v>
      </c>
      <c r="G35" s="4" t="s">
        <v>8</v>
      </c>
      <c r="H35" s="2">
        <v>32000</v>
      </c>
      <c r="I35" s="2">
        <v>3200.48</v>
      </c>
    </row>
    <row r="36" spans="1:9" ht="21" customHeight="1">
      <c r="A36" s="23">
        <v>30</v>
      </c>
      <c r="B36" s="40" t="s">
        <v>7</v>
      </c>
      <c r="C36" s="5" t="s">
        <v>61</v>
      </c>
      <c r="D36" s="4" t="s">
        <v>60</v>
      </c>
      <c r="E36" s="38">
        <v>100000185417</v>
      </c>
      <c r="F36" s="4">
        <v>900900033</v>
      </c>
      <c r="G36" s="4" t="s">
        <v>8</v>
      </c>
      <c r="H36" s="2">
        <v>15900</v>
      </c>
      <c r="I36" s="2">
        <v>1590.24</v>
      </c>
    </row>
    <row r="37" spans="1:9" ht="21" customHeight="1">
      <c r="A37" s="23">
        <v>31</v>
      </c>
      <c r="B37" s="40" t="s">
        <v>7</v>
      </c>
      <c r="C37" s="5" t="s">
        <v>61</v>
      </c>
      <c r="D37" s="4" t="s">
        <v>60</v>
      </c>
      <c r="E37" s="38">
        <v>100000185418</v>
      </c>
      <c r="F37" s="4">
        <v>900900033</v>
      </c>
      <c r="G37" s="4" t="s">
        <v>8</v>
      </c>
      <c r="H37" s="2">
        <v>15900</v>
      </c>
      <c r="I37" s="2">
        <v>1590.24</v>
      </c>
    </row>
    <row r="38" spans="1:9" ht="21" customHeight="1">
      <c r="A38" s="23">
        <v>32</v>
      </c>
      <c r="B38" s="40" t="s">
        <v>7</v>
      </c>
      <c r="C38" s="5" t="s">
        <v>62</v>
      </c>
      <c r="D38" s="4" t="s">
        <v>60</v>
      </c>
      <c r="E38" s="38">
        <v>100000185419</v>
      </c>
      <c r="F38" s="4">
        <v>900900033</v>
      </c>
      <c r="G38" s="4" t="s">
        <v>8</v>
      </c>
      <c r="H38" s="2">
        <v>34700</v>
      </c>
      <c r="I38" s="2">
        <v>3470.52</v>
      </c>
    </row>
    <row r="39" spans="1:9" ht="21" customHeight="1">
      <c r="A39" s="23">
        <v>33</v>
      </c>
      <c r="B39" s="40" t="s">
        <v>7</v>
      </c>
      <c r="C39" s="5" t="s">
        <v>63</v>
      </c>
      <c r="D39" s="4" t="s">
        <v>60</v>
      </c>
      <c r="E39" s="38">
        <v>100000185420</v>
      </c>
      <c r="F39" s="4">
        <v>900900033</v>
      </c>
      <c r="G39" s="4" t="s">
        <v>8</v>
      </c>
      <c r="H39" s="2">
        <v>13900</v>
      </c>
      <c r="I39" s="2">
        <v>1390.21</v>
      </c>
    </row>
    <row r="40" spans="1:9" ht="21" customHeight="1">
      <c r="A40" s="23">
        <v>34</v>
      </c>
      <c r="B40" s="40" t="s">
        <v>7</v>
      </c>
      <c r="C40" s="5" t="s">
        <v>64</v>
      </c>
      <c r="D40" s="4" t="s">
        <v>60</v>
      </c>
      <c r="E40" s="38">
        <v>100000185421</v>
      </c>
      <c r="F40" s="4">
        <v>900900033</v>
      </c>
      <c r="G40" s="4" t="s">
        <v>8</v>
      </c>
      <c r="H40" s="2">
        <v>14250</v>
      </c>
      <c r="I40" s="2">
        <v>1425.21</v>
      </c>
    </row>
    <row r="41" spans="1:9" ht="21" customHeight="1">
      <c r="A41" s="23">
        <v>35</v>
      </c>
      <c r="B41" s="40" t="s">
        <v>7</v>
      </c>
      <c r="C41" s="5" t="s">
        <v>65</v>
      </c>
      <c r="D41" s="4" t="s">
        <v>66</v>
      </c>
      <c r="E41" s="38">
        <v>100000185422</v>
      </c>
      <c r="F41" s="4">
        <v>900900033</v>
      </c>
      <c r="G41" s="4" t="s">
        <v>8</v>
      </c>
      <c r="H41" s="2">
        <v>24500</v>
      </c>
      <c r="I41" s="2">
        <v>2450.35</v>
      </c>
    </row>
    <row r="42" spans="1:9" ht="21" customHeight="1">
      <c r="A42" s="23">
        <v>36</v>
      </c>
      <c r="B42" s="40" t="s">
        <v>7</v>
      </c>
      <c r="C42" s="5" t="s">
        <v>67</v>
      </c>
      <c r="D42" s="4" t="s">
        <v>66</v>
      </c>
      <c r="E42" s="38">
        <v>100000185423</v>
      </c>
      <c r="F42" s="4">
        <v>900900033</v>
      </c>
      <c r="G42" s="4" t="s">
        <v>8</v>
      </c>
      <c r="H42" s="2">
        <v>21500</v>
      </c>
      <c r="I42" s="2">
        <v>2150.31</v>
      </c>
    </row>
    <row r="43" spans="1:9" ht="21" customHeight="1">
      <c r="A43" s="23">
        <v>37</v>
      </c>
      <c r="B43" s="40" t="s">
        <v>7</v>
      </c>
      <c r="C43" s="5" t="s">
        <v>68</v>
      </c>
      <c r="D43" s="4" t="s">
        <v>66</v>
      </c>
      <c r="E43" s="38">
        <v>100000185424</v>
      </c>
      <c r="F43" s="4">
        <v>900900033</v>
      </c>
      <c r="G43" s="4" t="s">
        <v>8</v>
      </c>
      <c r="H43" s="2">
        <v>12000</v>
      </c>
      <c r="I43" s="2">
        <v>1200.17</v>
      </c>
    </row>
    <row r="44" spans="1:9" ht="21" customHeight="1">
      <c r="A44" s="23">
        <v>38</v>
      </c>
      <c r="B44" s="40" t="s">
        <v>7</v>
      </c>
      <c r="C44" s="5" t="s">
        <v>69</v>
      </c>
      <c r="D44" s="4" t="s">
        <v>70</v>
      </c>
      <c r="E44" s="38">
        <v>100000185779</v>
      </c>
      <c r="F44" s="4">
        <v>900900033</v>
      </c>
      <c r="G44" s="4" t="s">
        <v>8</v>
      </c>
      <c r="H44" s="42">
        <v>23000</v>
      </c>
      <c r="I44" s="2">
        <v>2300.29</v>
      </c>
    </row>
    <row r="45" spans="1:9" ht="21" customHeight="1">
      <c r="A45" s="23">
        <v>39</v>
      </c>
      <c r="B45" s="40" t="s">
        <v>7</v>
      </c>
      <c r="C45" s="5" t="s">
        <v>71</v>
      </c>
      <c r="D45" s="4" t="s">
        <v>70</v>
      </c>
      <c r="E45" s="38">
        <v>100000185780</v>
      </c>
      <c r="F45" s="4">
        <v>900900033</v>
      </c>
      <c r="G45" s="4" t="s">
        <v>8</v>
      </c>
      <c r="H45" s="43">
        <v>13000</v>
      </c>
      <c r="I45" s="2">
        <v>1300.17</v>
      </c>
    </row>
    <row r="46" spans="1:9" ht="21" customHeight="1">
      <c r="A46" s="23">
        <v>40</v>
      </c>
      <c r="B46" s="40" t="s">
        <v>7</v>
      </c>
      <c r="C46" s="5" t="s">
        <v>72</v>
      </c>
      <c r="D46" s="4" t="s">
        <v>70</v>
      </c>
      <c r="E46" s="38">
        <v>100000185781</v>
      </c>
      <c r="F46" s="4">
        <v>900900033</v>
      </c>
      <c r="G46" s="4" t="s">
        <v>8</v>
      </c>
      <c r="H46" s="2">
        <v>18000</v>
      </c>
      <c r="I46" s="2">
        <v>1800.23</v>
      </c>
    </row>
    <row r="47" spans="1:9" ht="21" customHeight="1">
      <c r="A47" s="23">
        <v>41</v>
      </c>
      <c r="B47" s="40" t="s">
        <v>7</v>
      </c>
      <c r="C47" s="5" t="s">
        <v>73</v>
      </c>
      <c r="D47" s="4" t="s">
        <v>70</v>
      </c>
      <c r="E47" s="38">
        <v>100000185782</v>
      </c>
      <c r="F47" s="4">
        <v>900900033</v>
      </c>
      <c r="G47" s="4" t="s">
        <v>8</v>
      </c>
      <c r="H47" s="2">
        <v>30000</v>
      </c>
      <c r="I47" s="2">
        <v>3000.38</v>
      </c>
    </row>
    <row r="48" spans="1:9" ht="21" customHeight="1">
      <c r="A48" s="23">
        <v>42</v>
      </c>
      <c r="B48" s="40" t="s">
        <v>7</v>
      </c>
      <c r="C48" s="5" t="s">
        <v>74</v>
      </c>
      <c r="D48" s="4" t="s">
        <v>75</v>
      </c>
      <c r="E48" s="38">
        <v>100000195700</v>
      </c>
      <c r="F48" s="4">
        <v>900900033</v>
      </c>
      <c r="G48" s="4" t="s">
        <v>8</v>
      </c>
      <c r="H48" s="2">
        <v>19500</v>
      </c>
      <c r="I48" s="2">
        <v>1950.02</v>
      </c>
    </row>
    <row r="49" spans="1:11" ht="21" customHeight="1">
      <c r="A49" s="23">
        <v>43</v>
      </c>
      <c r="B49" s="40" t="s">
        <v>7</v>
      </c>
      <c r="C49" s="5" t="s">
        <v>76</v>
      </c>
      <c r="D49" s="4" t="s">
        <v>75</v>
      </c>
      <c r="E49" s="38">
        <v>100000195701</v>
      </c>
      <c r="F49" s="4">
        <v>900900033</v>
      </c>
      <c r="G49" s="4" t="s">
        <v>8</v>
      </c>
      <c r="H49" s="2">
        <v>24500</v>
      </c>
      <c r="I49" s="2">
        <v>2450.0300000000002</v>
      </c>
    </row>
    <row r="50" spans="1:11" ht="21" customHeight="1">
      <c r="A50" s="23">
        <v>44</v>
      </c>
      <c r="B50" s="40" t="s">
        <v>7</v>
      </c>
      <c r="C50" s="5" t="s">
        <v>77</v>
      </c>
      <c r="D50" s="4" t="s">
        <v>78</v>
      </c>
      <c r="E50" s="38">
        <v>100000186117</v>
      </c>
      <c r="F50" s="4">
        <v>900900033</v>
      </c>
      <c r="G50" s="4" t="s">
        <v>8</v>
      </c>
      <c r="H50" s="2">
        <v>11750</v>
      </c>
      <c r="I50" s="2">
        <v>1175.1300000000001</v>
      </c>
      <c r="K50"/>
    </row>
    <row r="51" spans="1:11" ht="21" customHeight="1">
      <c r="A51" s="23">
        <v>45</v>
      </c>
      <c r="B51" s="40" t="s">
        <v>7</v>
      </c>
      <c r="C51" s="5" t="s">
        <v>79</v>
      </c>
      <c r="D51" s="4" t="s">
        <v>78</v>
      </c>
      <c r="E51" s="38">
        <v>100000186118</v>
      </c>
      <c r="F51" s="4">
        <v>900900033</v>
      </c>
      <c r="G51" s="4" t="s">
        <v>8</v>
      </c>
      <c r="H51" s="2">
        <v>19999</v>
      </c>
      <c r="I51" s="2">
        <v>2000.12</v>
      </c>
    </row>
    <row r="52" spans="1:11" ht="21" customHeight="1">
      <c r="A52" s="23">
        <v>46</v>
      </c>
      <c r="B52" s="40" t="s">
        <v>7</v>
      </c>
      <c r="C52" s="5" t="s">
        <v>80</v>
      </c>
      <c r="D52" s="59" t="s">
        <v>81</v>
      </c>
      <c r="E52" s="38">
        <v>100000186431</v>
      </c>
      <c r="F52" s="4">
        <v>900900033</v>
      </c>
      <c r="G52" s="58" t="s">
        <v>8</v>
      </c>
      <c r="H52" s="2">
        <v>14500</v>
      </c>
      <c r="I52" s="44">
        <v>1450.15</v>
      </c>
    </row>
    <row r="53" spans="1:11" ht="21" customHeight="1">
      <c r="A53" s="23">
        <v>47</v>
      </c>
      <c r="B53" s="40" t="s">
        <v>7</v>
      </c>
      <c r="C53" s="5" t="s">
        <v>80</v>
      </c>
      <c r="D53" s="4" t="s">
        <v>81</v>
      </c>
      <c r="E53" s="38">
        <v>100000186432</v>
      </c>
      <c r="F53" s="4">
        <v>900900033</v>
      </c>
      <c r="G53" s="4" t="s">
        <v>8</v>
      </c>
      <c r="H53" s="2">
        <v>28000</v>
      </c>
      <c r="I53" s="2">
        <v>2800.3</v>
      </c>
    </row>
    <row r="54" spans="1:11" ht="21" customHeight="1">
      <c r="A54" s="23">
        <v>48</v>
      </c>
      <c r="B54" s="40" t="s">
        <v>7</v>
      </c>
      <c r="C54" s="5" t="s">
        <v>82</v>
      </c>
      <c r="D54" s="4" t="s">
        <v>83</v>
      </c>
      <c r="E54" s="38">
        <v>100000186433</v>
      </c>
      <c r="F54" s="4">
        <v>900900033</v>
      </c>
      <c r="G54" s="4" t="s">
        <v>8</v>
      </c>
      <c r="H54" s="2">
        <v>13590</v>
      </c>
      <c r="I54" s="2">
        <v>1359.14</v>
      </c>
    </row>
    <row r="55" spans="1:11" ht="21" customHeight="1">
      <c r="A55" s="23">
        <v>49</v>
      </c>
      <c r="B55" s="40" t="s">
        <v>7</v>
      </c>
      <c r="C55" s="5" t="s">
        <v>84</v>
      </c>
      <c r="D55" s="4" t="s">
        <v>83</v>
      </c>
      <c r="E55" s="38">
        <v>100000186434</v>
      </c>
      <c r="F55" s="4">
        <v>900900033</v>
      </c>
      <c r="G55" s="4" t="s">
        <v>8</v>
      </c>
      <c r="H55" s="2">
        <v>19800</v>
      </c>
      <c r="I55" s="2">
        <v>1980.21</v>
      </c>
    </row>
    <row r="56" spans="1:11" ht="21" customHeight="1">
      <c r="A56" s="23">
        <v>50</v>
      </c>
      <c r="B56" s="40" t="s">
        <v>7</v>
      </c>
      <c r="C56" s="5" t="s">
        <v>85</v>
      </c>
      <c r="D56" s="4" t="s">
        <v>83</v>
      </c>
      <c r="E56" s="38">
        <v>100000186435</v>
      </c>
      <c r="F56" s="4">
        <v>900900033</v>
      </c>
      <c r="G56" s="4" t="s">
        <v>8</v>
      </c>
      <c r="H56" s="2">
        <v>22900</v>
      </c>
      <c r="I56" s="2">
        <v>2290.2399999999998</v>
      </c>
    </row>
    <row r="57" spans="1:11" ht="21" customHeight="1">
      <c r="A57" s="23">
        <v>51</v>
      </c>
      <c r="B57" s="40" t="s">
        <v>7</v>
      </c>
      <c r="C57" s="5" t="s">
        <v>86</v>
      </c>
      <c r="D57" s="4" t="s">
        <v>83</v>
      </c>
      <c r="E57" s="38">
        <v>100000186119</v>
      </c>
      <c r="F57" s="4">
        <v>900900033</v>
      </c>
      <c r="G57" s="4" t="s">
        <v>8</v>
      </c>
      <c r="H57" s="2">
        <v>12524</v>
      </c>
      <c r="I57" s="2">
        <v>1252.53</v>
      </c>
    </row>
    <row r="58" spans="1:11" ht="21" customHeight="1">
      <c r="A58" s="23">
        <v>52</v>
      </c>
      <c r="B58" s="40" t="s">
        <v>7</v>
      </c>
      <c r="C58" s="5" t="s">
        <v>87</v>
      </c>
      <c r="D58" s="4" t="s">
        <v>83</v>
      </c>
      <c r="E58" s="38">
        <v>100000186436</v>
      </c>
      <c r="F58" s="4">
        <v>900900033</v>
      </c>
      <c r="G58" s="4" t="s">
        <v>8</v>
      </c>
      <c r="H58" s="2">
        <v>26000</v>
      </c>
      <c r="I58" s="2">
        <v>2600.27</v>
      </c>
    </row>
    <row r="59" spans="1:11">
      <c r="A59" s="45"/>
      <c r="B59" s="46"/>
      <c r="C59" s="47"/>
      <c r="D59" s="48"/>
      <c r="E59" s="49"/>
      <c r="F59" s="50"/>
      <c r="G59" s="48"/>
      <c r="H59" s="51"/>
      <c r="I59" s="52"/>
    </row>
    <row r="60" spans="1:11">
      <c r="A60" s="69"/>
      <c r="B60" s="70"/>
      <c r="C60" s="70"/>
      <c r="D60" s="70"/>
      <c r="E60" s="70"/>
      <c r="F60" s="71"/>
      <c r="G60" s="53" t="s">
        <v>10</v>
      </c>
      <c r="H60" s="54">
        <f>SUM(H7:H59)</f>
        <v>1291342</v>
      </c>
      <c r="I60" s="55">
        <f>SUM(I7:I59)</f>
        <v>144818.97999999998</v>
      </c>
      <c r="J60" s="9"/>
    </row>
    <row r="62" spans="1:11">
      <c r="B62" s="56" t="s">
        <v>11</v>
      </c>
    </row>
    <row r="63" spans="1:11">
      <c r="B63" s="56" t="s">
        <v>12</v>
      </c>
    </row>
    <row r="64" spans="1:11">
      <c r="B64" s="56" t="s">
        <v>13</v>
      </c>
    </row>
    <row r="65" spans="2:5">
      <c r="B65" s="56" t="s">
        <v>88</v>
      </c>
    </row>
    <row r="66" spans="2:5">
      <c r="B66" s="56" t="s">
        <v>14</v>
      </c>
    </row>
    <row r="67" spans="2:5">
      <c r="B67" s="56" t="s">
        <v>15</v>
      </c>
      <c r="C67" s="56" t="s">
        <v>16</v>
      </c>
      <c r="D67" s="72">
        <f>I60</f>
        <v>144818.97999999998</v>
      </c>
    </row>
    <row r="68" spans="2:5">
      <c r="B68" s="60" t="s">
        <v>17</v>
      </c>
      <c r="C68" s="56" t="s">
        <v>18</v>
      </c>
      <c r="D68" s="57"/>
      <c r="E68" s="72">
        <f>+I60</f>
        <v>144818.97999999998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BA51-3D37-4D14-9D6B-6AE44664446A}">
  <dimension ref="A1:K68"/>
  <sheetViews>
    <sheetView topLeftCell="A55" workbookViewId="0">
      <selection activeCell="B64" sqref="B64"/>
    </sheetView>
  </sheetViews>
  <sheetFormatPr defaultRowHeight="21"/>
  <cols>
    <col min="1" max="1" width="5.7109375" style="7" customWidth="1"/>
    <col min="2" max="2" width="20.28515625" style="8" customWidth="1"/>
    <col min="3" max="3" width="45.85546875" style="8" customWidth="1"/>
    <col min="4" max="5" width="16.85546875" style="7" customWidth="1"/>
    <col min="6" max="6" width="13.7109375" style="7" customWidth="1"/>
    <col min="7" max="7" width="12.7109375" style="7" customWidth="1"/>
    <col min="8" max="8" width="13" style="8" customWidth="1"/>
    <col min="9" max="9" width="13.7109375" style="9" customWidth="1"/>
    <col min="10" max="10" width="12.7109375" style="68" bestFit="1" customWidth="1"/>
    <col min="11" max="254" width="9.140625" style="8"/>
    <col min="255" max="255" width="8.7109375" style="8" customWidth="1"/>
    <col min="256" max="256" width="17.140625" style="8" bestFit="1" customWidth="1"/>
    <col min="257" max="258" width="15.42578125" style="8" customWidth="1"/>
    <col min="259" max="259" width="11.140625" style="8" customWidth="1"/>
    <col min="260" max="260" width="14.85546875" style="8" bestFit="1" customWidth="1"/>
    <col min="261" max="261" width="9.85546875" style="8" bestFit="1" customWidth="1"/>
    <col min="262" max="262" width="10.85546875" style="8" bestFit="1" customWidth="1"/>
    <col min="263" max="263" width="11.5703125" style="8" bestFit="1" customWidth="1"/>
    <col min="264" max="264" width="11.140625" style="8" customWidth="1"/>
    <col min="265" max="510" width="9.140625" style="8"/>
    <col min="511" max="511" width="8.7109375" style="8" customWidth="1"/>
    <col min="512" max="512" width="17.140625" style="8" bestFit="1" customWidth="1"/>
    <col min="513" max="514" width="15.42578125" style="8" customWidth="1"/>
    <col min="515" max="515" width="11.140625" style="8" customWidth="1"/>
    <col min="516" max="516" width="14.85546875" style="8" bestFit="1" customWidth="1"/>
    <col min="517" max="517" width="9.85546875" style="8" bestFit="1" customWidth="1"/>
    <col min="518" max="518" width="10.85546875" style="8" bestFit="1" customWidth="1"/>
    <col min="519" max="519" width="11.5703125" style="8" bestFit="1" customWidth="1"/>
    <col min="520" max="520" width="11.140625" style="8" customWidth="1"/>
    <col min="521" max="766" width="9.140625" style="8"/>
    <col min="767" max="767" width="8.7109375" style="8" customWidth="1"/>
    <col min="768" max="768" width="17.140625" style="8" bestFit="1" customWidth="1"/>
    <col min="769" max="770" width="15.42578125" style="8" customWidth="1"/>
    <col min="771" max="771" width="11.140625" style="8" customWidth="1"/>
    <col min="772" max="772" width="14.85546875" style="8" bestFit="1" customWidth="1"/>
    <col min="773" max="773" width="9.85546875" style="8" bestFit="1" customWidth="1"/>
    <col min="774" max="774" width="10.85546875" style="8" bestFit="1" customWidth="1"/>
    <col min="775" max="775" width="11.5703125" style="8" bestFit="1" customWidth="1"/>
    <col min="776" max="776" width="11.140625" style="8" customWidth="1"/>
    <col min="777" max="1022" width="9.140625" style="8"/>
    <col min="1023" max="1023" width="8.7109375" style="8" customWidth="1"/>
    <col min="1024" max="1024" width="17.140625" style="8" bestFit="1" customWidth="1"/>
    <col min="1025" max="1026" width="15.42578125" style="8" customWidth="1"/>
    <col min="1027" max="1027" width="11.140625" style="8" customWidth="1"/>
    <col min="1028" max="1028" width="14.85546875" style="8" bestFit="1" customWidth="1"/>
    <col min="1029" max="1029" width="9.85546875" style="8" bestFit="1" customWidth="1"/>
    <col min="1030" max="1030" width="10.85546875" style="8" bestFit="1" customWidth="1"/>
    <col min="1031" max="1031" width="11.5703125" style="8" bestFit="1" customWidth="1"/>
    <col min="1032" max="1032" width="11.140625" style="8" customWidth="1"/>
    <col min="1033" max="1278" width="9.140625" style="8"/>
    <col min="1279" max="1279" width="8.7109375" style="8" customWidth="1"/>
    <col min="1280" max="1280" width="17.140625" style="8" bestFit="1" customWidth="1"/>
    <col min="1281" max="1282" width="15.42578125" style="8" customWidth="1"/>
    <col min="1283" max="1283" width="11.140625" style="8" customWidth="1"/>
    <col min="1284" max="1284" width="14.85546875" style="8" bestFit="1" customWidth="1"/>
    <col min="1285" max="1285" width="9.85546875" style="8" bestFit="1" customWidth="1"/>
    <col min="1286" max="1286" width="10.85546875" style="8" bestFit="1" customWidth="1"/>
    <col min="1287" max="1287" width="11.5703125" style="8" bestFit="1" customWidth="1"/>
    <col min="1288" max="1288" width="11.140625" style="8" customWidth="1"/>
    <col min="1289" max="1534" width="9.140625" style="8"/>
    <col min="1535" max="1535" width="8.7109375" style="8" customWidth="1"/>
    <col min="1536" max="1536" width="17.140625" style="8" bestFit="1" customWidth="1"/>
    <col min="1537" max="1538" width="15.42578125" style="8" customWidth="1"/>
    <col min="1539" max="1539" width="11.140625" style="8" customWidth="1"/>
    <col min="1540" max="1540" width="14.85546875" style="8" bestFit="1" customWidth="1"/>
    <col min="1541" max="1541" width="9.85546875" style="8" bestFit="1" customWidth="1"/>
    <col min="1542" max="1542" width="10.85546875" style="8" bestFit="1" customWidth="1"/>
    <col min="1543" max="1543" width="11.5703125" style="8" bestFit="1" customWidth="1"/>
    <col min="1544" max="1544" width="11.140625" style="8" customWidth="1"/>
    <col min="1545" max="1790" width="9.140625" style="8"/>
    <col min="1791" max="1791" width="8.7109375" style="8" customWidth="1"/>
    <col min="1792" max="1792" width="17.140625" style="8" bestFit="1" customWidth="1"/>
    <col min="1793" max="1794" width="15.42578125" style="8" customWidth="1"/>
    <col min="1795" max="1795" width="11.140625" style="8" customWidth="1"/>
    <col min="1796" max="1796" width="14.85546875" style="8" bestFit="1" customWidth="1"/>
    <col min="1797" max="1797" width="9.85546875" style="8" bestFit="1" customWidth="1"/>
    <col min="1798" max="1798" width="10.85546875" style="8" bestFit="1" customWidth="1"/>
    <col min="1799" max="1799" width="11.5703125" style="8" bestFit="1" customWidth="1"/>
    <col min="1800" max="1800" width="11.140625" style="8" customWidth="1"/>
    <col min="1801" max="2046" width="9.140625" style="8"/>
    <col min="2047" max="2047" width="8.7109375" style="8" customWidth="1"/>
    <col min="2048" max="2048" width="17.140625" style="8" bestFit="1" customWidth="1"/>
    <col min="2049" max="2050" width="15.42578125" style="8" customWidth="1"/>
    <col min="2051" max="2051" width="11.140625" style="8" customWidth="1"/>
    <col min="2052" max="2052" width="14.85546875" style="8" bestFit="1" customWidth="1"/>
    <col min="2053" max="2053" width="9.85546875" style="8" bestFit="1" customWidth="1"/>
    <col min="2054" max="2054" width="10.85546875" style="8" bestFit="1" customWidth="1"/>
    <col min="2055" max="2055" width="11.5703125" style="8" bestFit="1" customWidth="1"/>
    <col min="2056" max="2056" width="11.140625" style="8" customWidth="1"/>
    <col min="2057" max="2302" width="9.140625" style="8"/>
    <col min="2303" max="2303" width="8.7109375" style="8" customWidth="1"/>
    <col min="2304" max="2304" width="17.140625" style="8" bestFit="1" customWidth="1"/>
    <col min="2305" max="2306" width="15.42578125" style="8" customWidth="1"/>
    <col min="2307" max="2307" width="11.140625" style="8" customWidth="1"/>
    <col min="2308" max="2308" width="14.85546875" style="8" bestFit="1" customWidth="1"/>
    <col min="2309" max="2309" width="9.85546875" style="8" bestFit="1" customWidth="1"/>
    <col min="2310" max="2310" width="10.85546875" style="8" bestFit="1" customWidth="1"/>
    <col min="2311" max="2311" width="11.5703125" style="8" bestFit="1" customWidth="1"/>
    <col min="2312" max="2312" width="11.140625" style="8" customWidth="1"/>
    <col min="2313" max="2558" width="9.140625" style="8"/>
    <col min="2559" max="2559" width="8.7109375" style="8" customWidth="1"/>
    <col min="2560" max="2560" width="17.140625" style="8" bestFit="1" customWidth="1"/>
    <col min="2561" max="2562" width="15.42578125" style="8" customWidth="1"/>
    <col min="2563" max="2563" width="11.140625" style="8" customWidth="1"/>
    <col min="2564" max="2564" width="14.85546875" style="8" bestFit="1" customWidth="1"/>
    <col min="2565" max="2565" width="9.85546875" style="8" bestFit="1" customWidth="1"/>
    <col min="2566" max="2566" width="10.85546875" style="8" bestFit="1" customWidth="1"/>
    <col min="2567" max="2567" width="11.5703125" style="8" bestFit="1" customWidth="1"/>
    <col min="2568" max="2568" width="11.140625" style="8" customWidth="1"/>
    <col min="2569" max="2814" width="9.140625" style="8"/>
    <col min="2815" max="2815" width="8.7109375" style="8" customWidth="1"/>
    <col min="2816" max="2816" width="17.140625" style="8" bestFit="1" customWidth="1"/>
    <col min="2817" max="2818" width="15.42578125" style="8" customWidth="1"/>
    <col min="2819" max="2819" width="11.140625" style="8" customWidth="1"/>
    <col min="2820" max="2820" width="14.85546875" style="8" bestFit="1" customWidth="1"/>
    <col min="2821" max="2821" width="9.85546875" style="8" bestFit="1" customWidth="1"/>
    <col min="2822" max="2822" width="10.85546875" style="8" bestFit="1" customWidth="1"/>
    <col min="2823" max="2823" width="11.5703125" style="8" bestFit="1" customWidth="1"/>
    <col min="2824" max="2824" width="11.140625" style="8" customWidth="1"/>
    <col min="2825" max="3070" width="9.140625" style="8"/>
    <col min="3071" max="3071" width="8.7109375" style="8" customWidth="1"/>
    <col min="3072" max="3072" width="17.140625" style="8" bestFit="1" customWidth="1"/>
    <col min="3073" max="3074" width="15.42578125" style="8" customWidth="1"/>
    <col min="3075" max="3075" width="11.140625" style="8" customWidth="1"/>
    <col min="3076" max="3076" width="14.85546875" style="8" bestFit="1" customWidth="1"/>
    <col min="3077" max="3077" width="9.85546875" style="8" bestFit="1" customWidth="1"/>
    <col min="3078" max="3078" width="10.85546875" style="8" bestFit="1" customWidth="1"/>
    <col min="3079" max="3079" width="11.5703125" style="8" bestFit="1" customWidth="1"/>
    <col min="3080" max="3080" width="11.140625" style="8" customWidth="1"/>
    <col min="3081" max="3326" width="9.140625" style="8"/>
    <col min="3327" max="3327" width="8.7109375" style="8" customWidth="1"/>
    <col min="3328" max="3328" width="17.140625" style="8" bestFit="1" customWidth="1"/>
    <col min="3329" max="3330" width="15.42578125" style="8" customWidth="1"/>
    <col min="3331" max="3331" width="11.140625" style="8" customWidth="1"/>
    <col min="3332" max="3332" width="14.85546875" style="8" bestFit="1" customWidth="1"/>
    <col min="3333" max="3333" width="9.85546875" style="8" bestFit="1" customWidth="1"/>
    <col min="3334" max="3334" width="10.85546875" style="8" bestFit="1" customWidth="1"/>
    <col min="3335" max="3335" width="11.5703125" style="8" bestFit="1" customWidth="1"/>
    <col min="3336" max="3336" width="11.140625" style="8" customWidth="1"/>
    <col min="3337" max="3582" width="9.140625" style="8"/>
    <col min="3583" max="3583" width="8.7109375" style="8" customWidth="1"/>
    <col min="3584" max="3584" width="17.140625" style="8" bestFit="1" customWidth="1"/>
    <col min="3585" max="3586" width="15.42578125" style="8" customWidth="1"/>
    <col min="3587" max="3587" width="11.140625" style="8" customWidth="1"/>
    <col min="3588" max="3588" width="14.85546875" style="8" bestFit="1" customWidth="1"/>
    <col min="3589" max="3589" width="9.85546875" style="8" bestFit="1" customWidth="1"/>
    <col min="3590" max="3590" width="10.85546875" style="8" bestFit="1" customWidth="1"/>
    <col min="3591" max="3591" width="11.5703125" style="8" bestFit="1" customWidth="1"/>
    <col min="3592" max="3592" width="11.140625" style="8" customWidth="1"/>
    <col min="3593" max="3838" width="9.140625" style="8"/>
    <col min="3839" max="3839" width="8.7109375" style="8" customWidth="1"/>
    <col min="3840" max="3840" width="17.140625" style="8" bestFit="1" customWidth="1"/>
    <col min="3841" max="3842" width="15.42578125" style="8" customWidth="1"/>
    <col min="3843" max="3843" width="11.140625" style="8" customWidth="1"/>
    <col min="3844" max="3844" width="14.85546875" style="8" bestFit="1" customWidth="1"/>
    <col min="3845" max="3845" width="9.85546875" style="8" bestFit="1" customWidth="1"/>
    <col min="3846" max="3846" width="10.85546875" style="8" bestFit="1" customWidth="1"/>
    <col min="3847" max="3847" width="11.5703125" style="8" bestFit="1" customWidth="1"/>
    <col min="3848" max="3848" width="11.140625" style="8" customWidth="1"/>
    <col min="3849" max="4094" width="9.140625" style="8"/>
    <col min="4095" max="4095" width="8.7109375" style="8" customWidth="1"/>
    <col min="4096" max="4096" width="17.140625" style="8" bestFit="1" customWidth="1"/>
    <col min="4097" max="4098" width="15.42578125" style="8" customWidth="1"/>
    <col min="4099" max="4099" width="11.140625" style="8" customWidth="1"/>
    <col min="4100" max="4100" width="14.85546875" style="8" bestFit="1" customWidth="1"/>
    <col min="4101" max="4101" width="9.85546875" style="8" bestFit="1" customWidth="1"/>
    <col min="4102" max="4102" width="10.85546875" style="8" bestFit="1" customWidth="1"/>
    <col min="4103" max="4103" width="11.5703125" style="8" bestFit="1" customWidth="1"/>
    <col min="4104" max="4104" width="11.140625" style="8" customWidth="1"/>
    <col min="4105" max="4350" width="9.140625" style="8"/>
    <col min="4351" max="4351" width="8.7109375" style="8" customWidth="1"/>
    <col min="4352" max="4352" width="17.140625" style="8" bestFit="1" customWidth="1"/>
    <col min="4353" max="4354" width="15.42578125" style="8" customWidth="1"/>
    <col min="4355" max="4355" width="11.140625" style="8" customWidth="1"/>
    <col min="4356" max="4356" width="14.85546875" style="8" bestFit="1" customWidth="1"/>
    <col min="4357" max="4357" width="9.85546875" style="8" bestFit="1" customWidth="1"/>
    <col min="4358" max="4358" width="10.85546875" style="8" bestFit="1" customWidth="1"/>
    <col min="4359" max="4359" width="11.5703125" style="8" bestFit="1" customWidth="1"/>
    <col min="4360" max="4360" width="11.140625" style="8" customWidth="1"/>
    <col min="4361" max="4606" width="9.140625" style="8"/>
    <col min="4607" max="4607" width="8.7109375" style="8" customWidth="1"/>
    <col min="4608" max="4608" width="17.140625" style="8" bestFit="1" customWidth="1"/>
    <col min="4609" max="4610" width="15.42578125" style="8" customWidth="1"/>
    <col min="4611" max="4611" width="11.140625" style="8" customWidth="1"/>
    <col min="4612" max="4612" width="14.85546875" style="8" bestFit="1" customWidth="1"/>
    <col min="4613" max="4613" width="9.85546875" style="8" bestFit="1" customWidth="1"/>
    <col min="4614" max="4614" width="10.85546875" style="8" bestFit="1" customWidth="1"/>
    <col min="4615" max="4615" width="11.5703125" style="8" bestFit="1" customWidth="1"/>
    <col min="4616" max="4616" width="11.140625" style="8" customWidth="1"/>
    <col min="4617" max="4862" width="9.140625" style="8"/>
    <col min="4863" max="4863" width="8.7109375" style="8" customWidth="1"/>
    <col min="4864" max="4864" width="17.140625" style="8" bestFit="1" customWidth="1"/>
    <col min="4865" max="4866" width="15.42578125" style="8" customWidth="1"/>
    <col min="4867" max="4867" width="11.140625" style="8" customWidth="1"/>
    <col min="4868" max="4868" width="14.85546875" style="8" bestFit="1" customWidth="1"/>
    <col min="4869" max="4869" width="9.85546875" style="8" bestFit="1" customWidth="1"/>
    <col min="4870" max="4870" width="10.85546875" style="8" bestFit="1" customWidth="1"/>
    <col min="4871" max="4871" width="11.5703125" style="8" bestFit="1" customWidth="1"/>
    <col min="4872" max="4872" width="11.140625" style="8" customWidth="1"/>
    <col min="4873" max="5118" width="9.140625" style="8"/>
    <col min="5119" max="5119" width="8.7109375" style="8" customWidth="1"/>
    <col min="5120" max="5120" width="17.140625" style="8" bestFit="1" customWidth="1"/>
    <col min="5121" max="5122" width="15.42578125" style="8" customWidth="1"/>
    <col min="5123" max="5123" width="11.140625" style="8" customWidth="1"/>
    <col min="5124" max="5124" width="14.85546875" style="8" bestFit="1" customWidth="1"/>
    <col min="5125" max="5125" width="9.85546875" style="8" bestFit="1" customWidth="1"/>
    <col min="5126" max="5126" width="10.85546875" style="8" bestFit="1" customWidth="1"/>
    <col min="5127" max="5127" width="11.5703125" style="8" bestFit="1" customWidth="1"/>
    <col min="5128" max="5128" width="11.140625" style="8" customWidth="1"/>
    <col min="5129" max="5374" width="9.140625" style="8"/>
    <col min="5375" max="5375" width="8.7109375" style="8" customWidth="1"/>
    <col min="5376" max="5376" width="17.140625" style="8" bestFit="1" customWidth="1"/>
    <col min="5377" max="5378" width="15.42578125" style="8" customWidth="1"/>
    <col min="5379" max="5379" width="11.140625" style="8" customWidth="1"/>
    <col min="5380" max="5380" width="14.85546875" style="8" bestFit="1" customWidth="1"/>
    <col min="5381" max="5381" width="9.85546875" style="8" bestFit="1" customWidth="1"/>
    <col min="5382" max="5382" width="10.85546875" style="8" bestFit="1" customWidth="1"/>
    <col min="5383" max="5383" width="11.5703125" style="8" bestFit="1" customWidth="1"/>
    <col min="5384" max="5384" width="11.140625" style="8" customWidth="1"/>
    <col min="5385" max="5630" width="9.140625" style="8"/>
    <col min="5631" max="5631" width="8.7109375" style="8" customWidth="1"/>
    <col min="5632" max="5632" width="17.140625" style="8" bestFit="1" customWidth="1"/>
    <col min="5633" max="5634" width="15.42578125" style="8" customWidth="1"/>
    <col min="5635" max="5635" width="11.140625" style="8" customWidth="1"/>
    <col min="5636" max="5636" width="14.85546875" style="8" bestFit="1" customWidth="1"/>
    <col min="5637" max="5637" width="9.85546875" style="8" bestFit="1" customWidth="1"/>
    <col min="5638" max="5638" width="10.85546875" style="8" bestFit="1" customWidth="1"/>
    <col min="5639" max="5639" width="11.5703125" style="8" bestFit="1" customWidth="1"/>
    <col min="5640" max="5640" width="11.140625" style="8" customWidth="1"/>
    <col min="5641" max="5886" width="9.140625" style="8"/>
    <col min="5887" max="5887" width="8.7109375" style="8" customWidth="1"/>
    <col min="5888" max="5888" width="17.140625" style="8" bestFit="1" customWidth="1"/>
    <col min="5889" max="5890" width="15.42578125" style="8" customWidth="1"/>
    <col min="5891" max="5891" width="11.140625" style="8" customWidth="1"/>
    <col min="5892" max="5892" width="14.85546875" style="8" bestFit="1" customWidth="1"/>
    <col min="5893" max="5893" width="9.85546875" style="8" bestFit="1" customWidth="1"/>
    <col min="5894" max="5894" width="10.85546875" style="8" bestFit="1" customWidth="1"/>
    <col min="5895" max="5895" width="11.5703125" style="8" bestFit="1" customWidth="1"/>
    <col min="5896" max="5896" width="11.140625" style="8" customWidth="1"/>
    <col min="5897" max="6142" width="9.140625" style="8"/>
    <col min="6143" max="6143" width="8.7109375" style="8" customWidth="1"/>
    <col min="6144" max="6144" width="17.140625" style="8" bestFit="1" customWidth="1"/>
    <col min="6145" max="6146" width="15.42578125" style="8" customWidth="1"/>
    <col min="6147" max="6147" width="11.140625" style="8" customWidth="1"/>
    <col min="6148" max="6148" width="14.85546875" style="8" bestFit="1" customWidth="1"/>
    <col min="6149" max="6149" width="9.85546875" style="8" bestFit="1" customWidth="1"/>
    <col min="6150" max="6150" width="10.85546875" style="8" bestFit="1" customWidth="1"/>
    <col min="6151" max="6151" width="11.5703125" style="8" bestFit="1" customWidth="1"/>
    <col min="6152" max="6152" width="11.140625" style="8" customWidth="1"/>
    <col min="6153" max="6398" width="9.140625" style="8"/>
    <col min="6399" max="6399" width="8.7109375" style="8" customWidth="1"/>
    <col min="6400" max="6400" width="17.140625" style="8" bestFit="1" customWidth="1"/>
    <col min="6401" max="6402" width="15.42578125" style="8" customWidth="1"/>
    <col min="6403" max="6403" width="11.140625" style="8" customWidth="1"/>
    <col min="6404" max="6404" width="14.85546875" style="8" bestFit="1" customWidth="1"/>
    <col min="6405" max="6405" width="9.85546875" style="8" bestFit="1" customWidth="1"/>
    <col min="6406" max="6406" width="10.85546875" style="8" bestFit="1" customWidth="1"/>
    <col min="6407" max="6407" width="11.5703125" style="8" bestFit="1" customWidth="1"/>
    <col min="6408" max="6408" width="11.140625" style="8" customWidth="1"/>
    <col min="6409" max="6654" width="9.140625" style="8"/>
    <col min="6655" max="6655" width="8.7109375" style="8" customWidth="1"/>
    <col min="6656" max="6656" width="17.140625" style="8" bestFit="1" customWidth="1"/>
    <col min="6657" max="6658" width="15.42578125" style="8" customWidth="1"/>
    <col min="6659" max="6659" width="11.140625" style="8" customWidth="1"/>
    <col min="6660" max="6660" width="14.85546875" style="8" bestFit="1" customWidth="1"/>
    <col min="6661" max="6661" width="9.85546875" style="8" bestFit="1" customWidth="1"/>
    <col min="6662" max="6662" width="10.85546875" style="8" bestFit="1" customWidth="1"/>
    <col min="6663" max="6663" width="11.5703125" style="8" bestFit="1" customWidth="1"/>
    <col min="6664" max="6664" width="11.140625" style="8" customWidth="1"/>
    <col min="6665" max="6910" width="9.140625" style="8"/>
    <col min="6911" max="6911" width="8.7109375" style="8" customWidth="1"/>
    <col min="6912" max="6912" width="17.140625" style="8" bestFit="1" customWidth="1"/>
    <col min="6913" max="6914" width="15.42578125" style="8" customWidth="1"/>
    <col min="6915" max="6915" width="11.140625" style="8" customWidth="1"/>
    <col min="6916" max="6916" width="14.85546875" style="8" bestFit="1" customWidth="1"/>
    <col min="6917" max="6917" width="9.85546875" style="8" bestFit="1" customWidth="1"/>
    <col min="6918" max="6918" width="10.85546875" style="8" bestFit="1" customWidth="1"/>
    <col min="6919" max="6919" width="11.5703125" style="8" bestFit="1" customWidth="1"/>
    <col min="6920" max="6920" width="11.140625" style="8" customWidth="1"/>
    <col min="6921" max="7166" width="9.140625" style="8"/>
    <col min="7167" max="7167" width="8.7109375" style="8" customWidth="1"/>
    <col min="7168" max="7168" width="17.140625" style="8" bestFit="1" customWidth="1"/>
    <col min="7169" max="7170" width="15.42578125" style="8" customWidth="1"/>
    <col min="7171" max="7171" width="11.140625" style="8" customWidth="1"/>
    <col min="7172" max="7172" width="14.85546875" style="8" bestFit="1" customWidth="1"/>
    <col min="7173" max="7173" width="9.85546875" style="8" bestFit="1" customWidth="1"/>
    <col min="7174" max="7174" width="10.85546875" style="8" bestFit="1" customWidth="1"/>
    <col min="7175" max="7175" width="11.5703125" style="8" bestFit="1" customWidth="1"/>
    <col min="7176" max="7176" width="11.140625" style="8" customWidth="1"/>
    <col min="7177" max="7422" width="9.140625" style="8"/>
    <col min="7423" max="7423" width="8.7109375" style="8" customWidth="1"/>
    <col min="7424" max="7424" width="17.140625" style="8" bestFit="1" customWidth="1"/>
    <col min="7425" max="7426" width="15.42578125" style="8" customWidth="1"/>
    <col min="7427" max="7427" width="11.140625" style="8" customWidth="1"/>
    <col min="7428" max="7428" width="14.85546875" style="8" bestFit="1" customWidth="1"/>
    <col min="7429" max="7429" width="9.85546875" style="8" bestFit="1" customWidth="1"/>
    <col min="7430" max="7430" width="10.85546875" style="8" bestFit="1" customWidth="1"/>
    <col min="7431" max="7431" width="11.5703125" style="8" bestFit="1" customWidth="1"/>
    <col min="7432" max="7432" width="11.140625" style="8" customWidth="1"/>
    <col min="7433" max="7678" width="9.140625" style="8"/>
    <col min="7679" max="7679" width="8.7109375" style="8" customWidth="1"/>
    <col min="7680" max="7680" width="17.140625" style="8" bestFit="1" customWidth="1"/>
    <col min="7681" max="7682" width="15.42578125" style="8" customWidth="1"/>
    <col min="7683" max="7683" width="11.140625" style="8" customWidth="1"/>
    <col min="7684" max="7684" width="14.85546875" style="8" bestFit="1" customWidth="1"/>
    <col min="7685" max="7685" width="9.85546875" style="8" bestFit="1" customWidth="1"/>
    <col min="7686" max="7686" width="10.85546875" style="8" bestFit="1" customWidth="1"/>
    <col min="7687" max="7687" width="11.5703125" style="8" bestFit="1" customWidth="1"/>
    <col min="7688" max="7688" width="11.140625" style="8" customWidth="1"/>
    <col min="7689" max="7934" width="9.140625" style="8"/>
    <col min="7935" max="7935" width="8.7109375" style="8" customWidth="1"/>
    <col min="7936" max="7936" width="17.140625" style="8" bestFit="1" customWidth="1"/>
    <col min="7937" max="7938" width="15.42578125" style="8" customWidth="1"/>
    <col min="7939" max="7939" width="11.140625" style="8" customWidth="1"/>
    <col min="7940" max="7940" width="14.85546875" style="8" bestFit="1" customWidth="1"/>
    <col min="7941" max="7941" width="9.85546875" style="8" bestFit="1" customWidth="1"/>
    <col min="7942" max="7942" width="10.85546875" style="8" bestFit="1" customWidth="1"/>
    <col min="7943" max="7943" width="11.5703125" style="8" bestFit="1" customWidth="1"/>
    <col min="7944" max="7944" width="11.140625" style="8" customWidth="1"/>
    <col min="7945" max="8190" width="9.140625" style="8"/>
    <col min="8191" max="8191" width="8.7109375" style="8" customWidth="1"/>
    <col min="8192" max="8192" width="17.140625" style="8" bestFit="1" customWidth="1"/>
    <col min="8193" max="8194" width="15.42578125" style="8" customWidth="1"/>
    <col min="8195" max="8195" width="11.140625" style="8" customWidth="1"/>
    <col min="8196" max="8196" width="14.85546875" style="8" bestFit="1" customWidth="1"/>
    <col min="8197" max="8197" width="9.85546875" style="8" bestFit="1" customWidth="1"/>
    <col min="8198" max="8198" width="10.85546875" style="8" bestFit="1" customWidth="1"/>
    <col min="8199" max="8199" width="11.5703125" style="8" bestFit="1" customWidth="1"/>
    <col min="8200" max="8200" width="11.140625" style="8" customWidth="1"/>
    <col min="8201" max="8446" width="9.140625" style="8"/>
    <col min="8447" max="8447" width="8.7109375" style="8" customWidth="1"/>
    <col min="8448" max="8448" width="17.140625" style="8" bestFit="1" customWidth="1"/>
    <col min="8449" max="8450" width="15.42578125" style="8" customWidth="1"/>
    <col min="8451" max="8451" width="11.140625" style="8" customWidth="1"/>
    <col min="8452" max="8452" width="14.85546875" style="8" bestFit="1" customWidth="1"/>
    <col min="8453" max="8453" width="9.85546875" style="8" bestFit="1" customWidth="1"/>
    <col min="8454" max="8454" width="10.85546875" style="8" bestFit="1" customWidth="1"/>
    <col min="8455" max="8455" width="11.5703125" style="8" bestFit="1" customWidth="1"/>
    <col min="8456" max="8456" width="11.140625" style="8" customWidth="1"/>
    <col min="8457" max="8702" width="9.140625" style="8"/>
    <col min="8703" max="8703" width="8.7109375" style="8" customWidth="1"/>
    <col min="8704" max="8704" width="17.140625" style="8" bestFit="1" customWidth="1"/>
    <col min="8705" max="8706" width="15.42578125" style="8" customWidth="1"/>
    <col min="8707" max="8707" width="11.140625" style="8" customWidth="1"/>
    <col min="8708" max="8708" width="14.85546875" style="8" bestFit="1" customWidth="1"/>
    <col min="8709" max="8709" width="9.85546875" style="8" bestFit="1" customWidth="1"/>
    <col min="8710" max="8710" width="10.85546875" style="8" bestFit="1" customWidth="1"/>
    <col min="8711" max="8711" width="11.5703125" style="8" bestFit="1" customWidth="1"/>
    <col min="8712" max="8712" width="11.140625" style="8" customWidth="1"/>
    <col min="8713" max="8958" width="9.140625" style="8"/>
    <col min="8959" max="8959" width="8.7109375" style="8" customWidth="1"/>
    <col min="8960" max="8960" width="17.140625" style="8" bestFit="1" customWidth="1"/>
    <col min="8961" max="8962" width="15.42578125" style="8" customWidth="1"/>
    <col min="8963" max="8963" width="11.140625" style="8" customWidth="1"/>
    <col min="8964" max="8964" width="14.85546875" style="8" bestFit="1" customWidth="1"/>
    <col min="8965" max="8965" width="9.85546875" style="8" bestFit="1" customWidth="1"/>
    <col min="8966" max="8966" width="10.85546875" style="8" bestFit="1" customWidth="1"/>
    <col min="8967" max="8967" width="11.5703125" style="8" bestFit="1" customWidth="1"/>
    <col min="8968" max="8968" width="11.140625" style="8" customWidth="1"/>
    <col min="8969" max="9214" width="9.140625" style="8"/>
    <col min="9215" max="9215" width="8.7109375" style="8" customWidth="1"/>
    <col min="9216" max="9216" width="17.140625" style="8" bestFit="1" customWidth="1"/>
    <col min="9217" max="9218" width="15.42578125" style="8" customWidth="1"/>
    <col min="9219" max="9219" width="11.140625" style="8" customWidth="1"/>
    <col min="9220" max="9220" width="14.85546875" style="8" bestFit="1" customWidth="1"/>
    <col min="9221" max="9221" width="9.85546875" style="8" bestFit="1" customWidth="1"/>
    <col min="9222" max="9222" width="10.85546875" style="8" bestFit="1" customWidth="1"/>
    <col min="9223" max="9223" width="11.5703125" style="8" bestFit="1" customWidth="1"/>
    <col min="9224" max="9224" width="11.140625" style="8" customWidth="1"/>
    <col min="9225" max="9470" width="9.140625" style="8"/>
    <col min="9471" max="9471" width="8.7109375" style="8" customWidth="1"/>
    <col min="9472" max="9472" width="17.140625" style="8" bestFit="1" customWidth="1"/>
    <col min="9473" max="9474" width="15.42578125" style="8" customWidth="1"/>
    <col min="9475" max="9475" width="11.140625" style="8" customWidth="1"/>
    <col min="9476" max="9476" width="14.85546875" style="8" bestFit="1" customWidth="1"/>
    <col min="9477" max="9477" width="9.85546875" style="8" bestFit="1" customWidth="1"/>
    <col min="9478" max="9478" width="10.85546875" style="8" bestFit="1" customWidth="1"/>
    <col min="9479" max="9479" width="11.5703125" style="8" bestFit="1" customWidth="1"/>
    <col min="9480" max="9480" width="11.140625" style="8" customWidth="1"/>
    <col min="9481" max="9726" width="9.140625" style="8"/>
    <col min="9727" max="9727" width="8.7109375" style="8" customWidth="1"/>
    <col min="9728" max="9728" width="17.140625" style="8" bestFit="1" customWidth="1"/>
    <col min="9729" max="9730" width="15.42578125" style="8" customWidth="1"/>
    <col min="9731" max="9731" width="11.140625" style="8" customWidth="1"/>
    <col min="9732" max="9732" width="14.85546875" style="8" bestFit="1" customWidth="1"/>
    <col min="9733" max="9733" width="9.85546875" style="8" bestFit="1" customWidth="1"/>
    <col min="9734" max="9734" width="10.85546875" style="8" bestFit="1" customWidth="1"/>
    <col min="9735" max="9735" width="11.5703125" style="8" bestFit="1" customWidth="1"/>
    <col min="9736" max="9736" width="11.140625" style="8" customWidth="1"/>
    <col min="9737" max="9982" width="9.140625" style="8"/>
    <col min="9983" max="9983" width="8.7109375" style="8" customWidth="1"/>
    <col min="9984" max="9984" width="17.140625" style="8" bestFit="1" customWidth="1"/>
    <col min="9985" max="9986" width="15.42578125" style="8" customWidth="1"/>
    <col min="9987" max="9987" width="11.140625" style="8" customWidth="1"/>
    <col min="9988" max="9988" width="14.85546875" style="8" bestFit="1" customWidth="1"/>
    <col min="9989" max="9989" width="9.85546875" style="8" bestFit="1" customWidth="1"/>
    <col min="9990" max="9990" width="10.85546875" style="8" bestFit="1" customWidth="1"/>
    <col min="9991" max="9991" width="11.5703125" style="8" bestFit="1" customWidth="1"/>
    <col min="9992" max="9992" width="11.140625" style="8" customWidth="1"/>
    <col min="9993" max="10238" width="9.140625" style="8"/>
    <col min="10239" max="10239" width="8.7109375" style="8" customWidth="1"/>
    <col min="10240" max="10240" width="17.140625" style="8" bestFit="1" customWidth="1"/>
    <col min="10241" max="10242" width="15.42578125" style="8" customWidth="1"/>
    <col min="10243" max="10243" width="11.140625" style="8" customWidth="1"/>
    <col min="10244" max="10244" width="14.85546875" style="8" bestFit="1" customWidth="1"/>
    <col min="10245" max="10245" width="9.85546875" style="8" bestFit="1" customWidth="1"/>
    <col min="10246" max="10246" width="10.85546875" style="8" bestFit="1" customWidth="1"/>
    <col min="10247" max="10247" width="11.5703125" style="8" bestFit="1" customWidth="1"/>
    <col min="10248" max="10248" width="11.140625" style="8" customWidth="1"/>
    <col min="10249" max="10494" width="9.140625" style="8"/>
    <col min="10495" max="10495" width="8.7109375" style="8" customWidth="1"/>
    <col min="10496" max="10496" width="17.140625" style="8" bestFit="1" customWidth="1"/>
    <col min="10497" max="10498" width="15.42578125" style="8" customWidth="1"/>
    <col min="10499" max="10499" width="11.140625" style="8" customWidth="1"/>
    <col min="10500" max="10500" width="14.85546875" style="8" bestFit="1" customWidth="1"/>
    <col min="10501" max="10501" width="9.85546875" style="8" bestFit="1" customWidth="1"/>
    <col min="10502" max="10502" width="10.85546875" style="8" bestFit="1" customWidth="1"/>
    <col min="10503" max="10503" width="11.5703125" style="8" bestFit="1" customWidth="1"/>
    <col min="10504" max="10504" width="11.140625" style="8" customWidth="1"/>
    <col min="10505" max="10750" width="9.140625" style="8"/>
    <col min="10751" max="10751" width="8.7109375" style="8" customWidth="1"/>
    <col min="10752" max="10752" width="17.140625" style="8" bestFit="1" customWidth="1"/>
    <col min="10753" max="10754" width="15.42578125" style="8" customWidth="1"/>
    <col min="10755" max="10755" width="11.140625" style="8" customWidth="1"/>
    <col min="10756" max="10756" width="14.85546875" style="8" bestFit="1" customWidth="1"/>
    <col min="10757" max="10757" width="9.85546875" style="8" bestFit="1" customWidth="1"/>
    <col min="10758" max="10758" width="10.85546875" style="8" bestFit="1" customWidth="1"/>
    <col min="10759" max="10759" width="11.5703125" style="8" bestFit="1" customWidth="1"/>
    <col min="10760" max="10760" width="11.140625" style="8" customWidth="1"/>
    <col min="10761" max="11006" width="9.140625" style="8"/>
    <col min="11007" max="11007" width="8.7109375" style="8" customWidth="1"/>
    <col min="11008" max="11008" width="17.140625" style="8" bestFit="1" customWidth="1"/>
    <col min="11009" max="11010" width="15.42578125" style="8" customWidth="1"/>
    <col min="11011" max="11011" width="11.140625" style="8" customWidth="1"/>
    <col min="11012" max="11012" width="14.85546875" style="8" bestFit="1" customWidth="1"/>
    <col min="11013" max="11013" width="9.85546875" style="8" bestFit="1" customWidth="1"/>
    <col min="11014" max="11014" width="10.85546875" style="8" bestFit="1" customWidth="1"/>
    <col min="11015" max="11015" width="11.5703125" style="8" bestFit="1" customWidth="1"/>
    <col min="11016" max="11016" width="11.140625" style="8" customWidth="1"/>
    <col min="11017" max="11262" width="9.140625" style="8"/>
    <col min="11263" max="11263" width="8.7109375" style="8" customWidth="1"/>
    <col min="11264" max="11264" width="17.140625" style="8" bestFit="1" customWidth="1"/>
    <col min="11265" max="11266" width="15.42578125" style="8" customWidth="1"/>
    <col min="11267" max="11267" width="11.140625" style="8" customWidth="1"/>
    <col min="11268" max="11268" width="14.85546875" style="8" bestFit="1" customWidth="1"/>
    <col min="11269" max="11269" width="9.85546875" style="8" bestFit="1" customWidth="1"/>
    <col min="11270" max="11270" width="10.85546875" style="8" bestFit="1" customWidth="1"/>
    <col min="11271" max="11271" width="11.5703125" style="8" bestFit="1" customWidth="1"/>
    <col min="11272" max="11272" width="11.140625" style="8" customWidth="1"/>
    <col min="11273" max="11518" width="9.140625" style="8"/>
    <col min="11519" max="11519" width="8.7109375" style="8" customWidth="1"/>
    <col min="11520" max="11520" width="17.140625" style="8" bestFit="1" customWidth="1"/>
    <col min="11521" max="11522" width="15.42578125" style="8" customWidth="1"/>
    <col min="11523" max="11523" width="11.140625" style="8" customWidth="1"/>
    <col min="11524" max="11524" width="14.85546875" style="8" bestFit="1" customWidth="1"/>
    <col min="11525" max="11525" width="9.85546875" style="8" bestFit="1" customWidth="1"/>
    <col min="11526" max="11526" width="10.85546875" style="8" bestFit="1" customWidth="1"/>
    <col min="11527" max="11527" width="11.5703125" style="8" bestFit="1" customWidth="1"/>
    <col min="11528" max="11528" width="11.140625" style="8" customWidth="1"/>
    <col min="11529" max="11774" width="9.140625" style="8"/>
    <col min="11775" max="11775" width="8.7109375" style="8" customWidth="1"/>
    <col min="11776" max="11776" width="17.140625" style="8" bestFit="1" customWidth="1"/>
    <col min="11777" max="11778" width="15.42578125" style="8" customWidth="1"/>
    <col min="11779" max="11779" width="11.140625" style="8" customWidth="1"/>
    <col min="11780" max="11780" width="14.85546875" style="8" bestFit="1" customWidth="1"/>
    <col min="11781" max="11781" width="9.85546875" style="8" bestFit="1" customWidth="1"/>
    <col min="11782" max="11782" width="10.85546875" style="8" bestFit="1" customWidth="1"/>
    <col min="11783" max="11783" width="11.5703125" style="8" bestFit="1" customWidth="1"/>
    <col min="11784" max="11784" width="11.140625" style="8" customWidth="1"/>
    <col min="11785" max="12030" width="9.140625" style="8"/>
    <col min="12031" max="12031" width="8.7109375" style="8" customWidth="1"/>
    <col min="12032" max="12032" width="17.140625" style="8" bestFit="1" customWidth="1"/>
    <col min="12033" max="12034" width="15.42578125" style="8" customWidth="1"/>
    <col min="12035" max="12035" width="11.140625" style="8" customWidth="1"/>
    <col min="12036" max="12036" width="14.85546875" style="8" bestFit="1" customWidth="1"/>
    <col min="12037" max="12037" width="9.85546875" style="8" bestFit="1" customWidth="1"/>
    <col min="12038" max="12038" width="10.85546875" style="8" bestFit="1" customWidth="1"/>
    <col min="12039" max="12039" width="11.5703125" style="8" bestFit="1" customWidth="1"/>
    <col min="12040" max="12040" width="11.140625" style="8" customWidth="1"/>
    <col min="12041" max="12286" width="9.140625" style="8"/>
    <col min="12287" max="12287" width="8.7109375" style="8" customWidth="1"/>
    <col min="12288" max="12288" width="17.140625" style="8" bestFit="1" customWidth="1"/>
    <col min="12289" max="12290" width="15.42578125" style="8" customWidth="1"/>
    <col min="12291" max="12291" width="11.140625" style="8" customWidth="1"/>
    <col min="12292" max="12292" width="14.85546875" style="8" bestFit="1" customWidth="1"/>
    <col min="12293" max="12293" width="9.85546875" style="8" bestFit="1" customWidth="1"/>
    <col min="12294" max="12294" width="10.85546875" style="8" bestFit="1" customWidth="1"/>
    <col min="12295" max="12295" width="11.5703125" style="8" bestFit="1" customWidth="1"/>
    <col min="12296" max="12296" width="11.140625" style="8" customWidth="1"/>
    <col min="12297" max="12542" width="9.140625" style="8"/>
    <col min="12543" max="12543" width="8.7109375" style="8" customWidth="1"/>
    <col min="12544" max="12544" width="17.140625" style="8" bestFit="1" customWidth="1"/>
    <col min="12545" max="12546" width="15.42578125" style="8" customWidth="1"/>
    <col min="12547" max="12547" width="11.140625" style="8" customWidth="1"/>
    <col min="12548" max="12548" width="14.85546875" style="8" bestFit="1" customWidth="1"/>
    <col min="12549" max="12549" width="9.85546875" style="8" bestFit="1" customWidth="1"/>
    <col min="12550" max="12550" width="10.85546875" style="8" bestFit="1" customWidth="1"/>
    <col min="12551" max="12551" width="11.5703125" style="8" bestFit="1" customWidth="1"/>
    <col min="12552" max="12552" width="11.140625" style="8" customWidth="1"/>
    <col min="12553" max="12798" width="9.140625" style="8"/>
    <col min="12799" max="12799" width="8.7109375" style="8" customWidth="1"/>
    <col min="12800" max="12800" width="17.140625" style="8" bestFit="1" customWidth="1"/>
    <col min="12801" max="12802" width="15.42578125" style="8" customWidth="1"/>
    <col min="12803" max="12803" width="11.140625" style="8" customWidth="1"/>
    <col min="12804" max="12804" width="14.85546875" style="8" bestFit="1" customWidth="1"/>
    <col min="12805" max="12805" width="9.85546875" style="8" bestFit="1" customWidth="1"/>
    <col min="12806" max="12806" width="10.85546875" style="8" bestFit="1" customWidth="1"/>
    <col min="12807" max="12807" width="11.5703125" style="8" bestFit="1" customWidth="1"/>
    <col min="12808" max="12808" width="11.140625" style="8" customWidth="1"/>
    <col min="12809" max="13054" width="9.140625" style="8"/>
    <col min="13055" max="13055" width="8.7109375" style="8" customWidth="1"/>
    <col min="13056" max="13056" width="17.140625" style="8" bestFit="1" customWidth="1"/>
    <col min="13057" max="13058" width="15.42578125" style="8" customWidth="1"/>
    <col min="13059" max="13059" width="11.140625" style="8" customWidth="1"/>
    <col min="13060" max="13060" width="14.85546875" style="8" bestFit="1" customWidth="1"/>
    <col min="13061" max="13061" width="9.85546875" style="8" bestFit="1" customWidth="1"/>
    <col min="13062" max="13062" width="10.85546875" style="8" bestFit="1" customWidth="1"/>
    <col min="13063" max="13063" width="11.5703125" style="8" bestFit="1" customWidth="1"/>
    <col min="13064" max="13064" width="11.140625" style="8" customWidth="1"/>
    <col min="13065" max="13310" width="9.140625" style="8"/>
    <col min="13311" max="13311" width="8.7109375" style="8" customWidth="1"/>
    <col min="13312" max="13312" width="17.140625" style="8" bestFit="1" customWidth="1"/>
    <col min="13313" max="13314" width="15.42578125" style="8" customWidth="1"/>
    <col min="13315" max="13315" width="11.140625" style="8" customWidth="1"/>
    <col min="13316" max="13316" width="14.85546875" style="8" bestFit="1" customWidth="1"/>
    <col min="13317" max="13317" width="9.85546875" style="8" bestFit="1" customWidth="1"/>
    <col min="13318" max="13318" width="10.85546875" style="8" bestFit="1" customWidth="1"/>
    <col min="13319" max="13319" width="11.5703125" style="8" bestFit="1" customWidth="1"/>
    <col min="13320" max="13320" width="11.140625" style="8" customWidth="1"/>
    <col min="13321" max="13566" width="9.140625" style="8"/>
    <col min="13567" max="13567" width="8.7109375" style="8" customWidth="1"/>
    <col min="13568" max="13568" width="17.140625" style="8" bestFit="1" customWidth="1"/>
    <col min="13569" max="13570" width="15.42578125" style="8" customWidth="1"/>
    <col min="13571" max="13571" width="11.140625" style="8" customWidth="1"/>
    <col min="13572" max="13572" width="14.85546875" style="8" bestFit="1" customWidth="1"/>
    <col min="13573" max="13573" width="9.85546875" style="8" bestFit="1" customWidth="1"/>
    <col min="13574" max="13574" width="10.85546875" style="8" bestFit="1" customWidth="1"/>
    <col min="13575" max="13575" width="11.5703125" style="8" bestFit="1" customWidth="1"/>
    <col min="13576" max="13576" width="11.140625" style="8" customWidth="1"/>
    <col min="13577" max="13822" width="9.140625" style="8"/>
    <col min="13823" max="13823" width="8.7109375" style="8" customWidth="1"/>
    <col min="13824" max="13824" width="17.140625" style="8" bestFit="1" customWidth="1"/>
    <col min="13825" max="13826" width="15.42578125" style="8" customWidth="1"/>
    <col min="13827" max="13827" width="11.140625" style="8" customWidth="1"/>
    <col min="13828" max="13828" width="14.85546875" style="8" bestFit="1" customWidth="1"/>
    <col min="13829" max="13829" width="9.85546875" style="8" bestFit="1" customWidth="1"/>
    <col min="13830" max="13830" width="10.85546875" style="8" bestFit="1" customWidth="1"/>
    <col min="13831" max="13831" width="11.5703125" style="8" bestFit="1" customWidth="1"/>
    <col min="13832" max="13832" width="11.140625" style="8" customWidth="1"/>
    <col min="13833" max="14078" width="9.140625" style="8"/>
    <col min="14079" max="14079" width="8.7109375" style="8" customWidth="1"/>
    <col min="14080" max="14080" width="17.140625" style="8" bestFit="1" customWidth="1"/>
    <col min="14081" max="14082" width="15.42578125" style="8" customWidth="1"/>
    <col min="14083" max="14083" width="11.140625" style="8" customWidth="1"/>
    <col min="14084" max="14084" width="14.85546875" style="8" bestFit="1" customWidth="1"/>
    <col min="14085" max="14085" width="9.85546875" style="8" bestFit="1" customWidth="1"/>
    <col min="14086" max="14086" width="10.85546875" style="8" bestFit="1" customWidth="1"/>
    <col min="14087" max="14087" width="11.5703125" style="8" bestFit="1" customWidth="1"/>
    <col min="14088" max="14088" width="11.140625" style="8" customWidth="1"/>
    <col min="14089" max="14334" width="9.140625" style="8"/>
    <col min="14335" max="14335" width="8.7109375" style="8" customWidth="1"/>
    <col min="14336" max="14336" width="17.140625" style="8" bestFit="1" customWidth="1"/>
    <col min="14337" max="14338" width="15.42578125" style="8" customWidth="1"/>
    <col min="14339" max="14339" width="11.140625" style="8" customWidth="1"/>
    <col min="14340" max="14340" width="14.85546875" style="8" bestFit="1" customWidth="1"/>
    <col min="14341" max="14341" width="9.85546875" style="8" bestFit="1" customWidth="1"/>
    <col min="14342" max="14342" width="10.85546875" style="8" bestFit="1" customWidth="1"/>
    <col min="14343" max="14343" width="11.5703125" style="8" bestFit="1" customWidth="1"/>
    <col min="14344" max="14344" width="11.140625" style="8" customWidth="1"/>
    <col min="14345" max="14590" width="9.140625" style="8"/>
    <col min="14591" max="14591" width="8.7109375" style="8" customWidth="1"/>
    <col min="14592" max="14592" width="17.140625" style="8" bestFit="1" customWidth="1"/>
    <col min="14593" max="14594" width="15.42578125" style="8" customWidth="1"/>
    <col min="14595" max="14595" width="11.140625" style="8" customWidth="1"/>
    <col min="14596" max="14596" width="14.85546875" style="8" bestFit="1" customWidth="1"/>
    <col min="14597" max="14597" width="9.85546875" style="8" bestFit="1" customWidth="1"/>
    <col min="14598" max="14598" width="10.85546875" style="8" bestFit="1" customWidth="1"/>
    <col min="14599" max="14599" width="11.5703125" style="8" bestFit="1" customWidth="1"/>
    <col min="14600" max="14600" width="11.140625" style="8" customWidth="1"/>
    <col min="14601" max="14846" width="9.140625" style="8"/>
    <col min="14847" max="14847" width="8.7109375" style="8" customWidth="1"/>
    <col min="14848" max="14848" width="17.140625" style="8" bestFit="1" customWidth="1"/>
    <col min="14849" max="14850" width="15.42578125" style="8" customWidth="1"/>
    <col min="14851" max="14851" width="11.140625" style="8" customWidth="1"/>
    <col min="14852" max="14852" width="14.85546875" style="8" bestFit="1" customWidth="1"/>
    <col min="14853" max="14853" width="9.85546875" style="8" bestFit="1" customWidth="1"/>
    <col min="14854" max="14854" width="10.85546875" style="8" bestFit="1" customWidth="1"/>
    <col min="14855" max="14855" width="11.5703125" style="8" bestFit="1" customWidth="1"/>
    <col min="14856" max="14856" width="11.140625" style="8" customWidth="1"/>
    <col min="14857" max="15102" width="9.140625" style="8"/>
    <col min="15103" max="15103" width="8.7109375" style="8" customWidth="1"/>
    <col min="15104" max="15104" width="17.140625" style="8" bestFit="1" customWidth="1"/>
    <col min="15105" max="15106" width="15.42578125" style="8" customWidth="1"/>
    <col min="15107" max="15107" width="11.140625" style="8" customWidth="1"/>
    <col min="15108" max="15108" width="14.85546875" style="8" bestFit="1" customWidth="1"/>
    <col min="15109" max="15109" width="9.85546875" style="8" bestFit="1" customWidth="1"/>
    <col min="15110" max="15110" width="10.85546875" style="8" bestFit="1" customWidth="1"/>
    <col min="15111" max="15111" width="11.5703125" style="8" bestFit="1" customWidth="1"/>
    <col min="15112" max="15112" width="11.140625" style="8" customWidth="1"/>
    <col min="15113" max="15358" width="9.140625" style="8"/>
    <col min="15359" max="15359" width="8.7109375" style="8" customWidth="1"/>
    <col min="15360" max="15360" width="17.140625" style="8" bestFit="1" customWidth="1"/>
    <col min="15361" max="15362" width="15.42578125" style="8" customWidth="1"/>
    <col min="15363" max="15363" width="11.140625" style="8" customWidth="1"/>
    <col min="15364" max="15364" width="14.85546875" style="8" bestFit="1" customWidth="1"/>
    <col min="15365" max="15365" width="9.85546875" style="8" bestFit="1" customWidth="1"/>
    <col min="15366" max="15366" width="10.85546875" style="8" bestFit="1" customWidth="1"/>
    <col min="15367" max="15367" width="11.5703125" style="8" bestFit="1" customWidth="1"/>
    <col min="15368" max="15368" width="11.140625" style="8" customWidth="1"/>
    <col min="15369" max="15614" width="9.140625" style="8"/>
    <col min="15615" max="15615" width="8.7109375" style="8" customWidth="1"/>
    <col min="15616" max="15616" width="17.140625" style="8" bestFit="1" customWidth="1"/>
    <col min="15617" max="15618" width="15.42578125" style="8" customWidth="1"/>
    <col min="15619" max="15619" width="11.140625" style="8" customWidth="1"/>
    <col min="15620" max="15620" width="14.85546875" style="8" bestFit="1" customWidth="1"/>
    <col min="15621" max="15621" width="9.85546875" style="8" bestFit="1" customWidth="1"/>
    <col min="15622" max="15622" width="10.85546875" style="8" bestFit="1" customWidth="1"/>
    <col min="15623" max="15623" width="11.5703125" style="8" bestFit="1" customWidth="1"/>
    <col min="15624" max="15624" width="11.140625" style="8" customWidth="1"/>
    <col min="15625" max="15870" width="9.140625" style="8"/>
    <col min="15871" max="15871" width="8.7109375" style="8" customWidth="1"/>
    <col min="15872" max="15872" width="17.140625" style="8" bestFit="1" customWidth="1"/>
    <col min="15873" max="15874" width="15.42578125" style="8" customWidth="1"/>
    <col min="15875" max="15875" width="11.140625" style="8" customWidth="1"/>
    <col min="15876" max="15876" width="14.85546875" style="8" bestFit="1" customWidth="1"/>
    <col min="15877" max="15877" width="9.85546875" style="8" bestFit="1" customWidth="1"/>
    <col min="15878" max="15878" width="10.85546875" style="8" bestFit="1" customWidth="1"/>
    <col min="15879" max="15879" width="11.5703125" style="8" bestFit="1" customWidth="1"/>
    <col min="15880" max="15880" width="11.140625" style="8" customWidth="1"/>
    <col min="15881" max="16126" width="9.140625" style="8"/>
    <col min="16127" max="16127" width="8.7109375" style="8" customWidth="1"/>
    <col min="16128" max="16128" width="17.140625" style="8" bestFit="1" customWidth="1"/>
    <col min="16129" max="16130" width="15.42578125" style="8" customWidth="1"/>
    <col min="16131" max="16131" width="11.140625" style="8" customWidth="1"/>
    <col min="16132" max="16132" width="14.85546875" style="8" bestFit="1" customWidth="1"/>
    <col min="16133" max="16133" width="9.85546875" style="8" bestFit="1" customWidth="1"/>
    <col min="16134" max="16134" width="10.85546875" style="8" bestFit="1" customWidth="1"/>
    <col min="16135" max="16135" width="11.5703125" style="8" bestFit="1" customWidth="1"/>
    <col min="16136" max="16136" width="11.140625" style="8" customWidth="1"/>
    <col min="16137" max="16384" width="9.140625" style="8"/>
  </cols>
  <sheetData>
    <row r="1" spans="1:10" s="6" customFormat="1">
      <c r="A1" s="141" t="s">
        <v>0</v>
      </c>
      <c r="B1" s="141"/>
      <c r="C1" s="141"/>
      <c r="D1" s="141"/>
      <c r="E1" s="141"/>
      <c r="F1" s="141"/>
      <c r="G1" s="141"/>
      <c r="H1" s="141"/>
      <c r="I1" s="64"/>
      <c r="J1" s="64"/>
    </row>
    <row r="2" spans="1:10" s="6" customFormat="1">
      <c r="A2" s="141" t="s">
        <v>19</v>
      </c>
      <c r="B2" s="141"/>
      <c r="C2" s="141"/>
      <c r="D2" s="141"/>
      <c r="E2" s="141"/>
      <c r="F2" s="141"/>
      <c r="G2" s="141"/>
      <c r="H2" s="141"/>
      <c r="I2" s="64"/>
      <c r="J2" s="64"/>
    </row>
    <row r="3" spans="1:10" s="6" customFormat="1">
      <c r="A3" s="141" t="s">
        <v>90</v>
      </c>
      <c r="B3" s="141"/>
      <c r="C3" s="141"/>
      <c r="D3" s="141"/>
      <c r="E3" s="141"/>
      <c r="F3" s="141"/>
      <c r="G3" s="141"/>
      <c r="H3" s="141"/>
      <c r="I3" s="64"/>
      <c r="J3" s="64"/>
    </row>
    <row r="5" spans="1:10" s="7" customFormat="1">
      <c r="A5" s="10" t="s">
        <v>20</v>
      </c>
      <c r="B5" s="10" t="s">
        <v>2</v>
      </c>
      <c r="C5" s="11" t="s">
        <v>3</v>
      </c>
      <c r="D5" s="10" t="s">
        <v>4</v>
      </c>
      <c r="E5" s="10" t="s">
        <v>21</v>
      </c>
      <c r="F5" s="10" t="s">
        <v>22</v>
      </c>
      <c r="G5" s="10" t="s">
        <v>23</v>
      </c>
      <c r="H5" s="10" t="s">
        <v>5</v>
      </c>
      <c r="I5" s="12" t="s">
        <v>91</v>
      </c>
      <c r="J5" s="66" t="s">
        <v>93</v>
      </c>
    </row>
    <row r="6" spans="1:10" s="7" customFormat="1">
      <c r="A6" s="13"/>
      <c r="B6" s="13"/>
      <c r="C6" s="14"/>
      <c r="D6" s="13"/>
      <c r="E6" s="13" t="s">
        <v>25</v>
      </c>
      <c r="F6" s="13" t="s">
        <v>25</v>
      </c>
      <c r="G6" s="13" t="s">
        <v>26</v>
      </c>
      <c r="H6" s="13"/>
      <c r="I6" s="15" t="s">
        <v>27</v>
      </c>
      <c r="J6" s="67" t="s">
        <v>94</v>
      </c>
    </row>
    <row r="7" spans="1:10">
      <c r="A7" s="16">
        <v>1</v>
      </c>
      <c r="B7" s="17" t="s">
        <v>7</v>
      </c>
      <c r="C7" s="18" t="s">
        <v>28</v>
      </c>
      <c r="D7" s="19" t="s">
        <v>29</v>
      </c>
      <c r="E7" s="20">
        <v>100000055674</v>
      </c>
      <c r="F7" s="21">
        <v>900900033</v>
      </c>
      <c r="G7" s="19" t="s">
        <v>8</v>
      </c>
      <c r="H7" s="22">
        <v>15000</v>
      </c>
      <c r="I7" s="62">
        <v>615.54</v>
      </c>
      <c r="J7" s="62">
        <v>1</v>
      </c>
    </row>
    <row r="8" spans="1:10" ht="21.75" customHeight="1">
      <c r="A8" s="23">
        <v>2</v>
      </c>
      <c r="B8" s="24" t="s">
        <v>30</v>
      </c>
      <c r="C8" s="25" t="s">
        <v>31</v>
      </c>
      <c r="D8" s="26" t="s">
        <v>32</v>
      </c>
      <c r="E8" s="27">
        <v>100000075029</v>
      </c>
      <c r="F8" s="3">
        <v>900900033</v>
      </c>
      <c r="G8" s="26" t="s">
        <v>6</v>
      </c>
      <c r="H8" s="28">
        <v>182230</v>
      </c>
      <c r="I8" s="42">
        <v>810.3</v>
      </c>
      <c r="J8" s="42">
        <v>1</v>
      </c>
    </row>
    <row r="9" spans="1:10">
      <c r="A9" s="29">
        <v>3</v>
      </c>
      <c r="B9" s="30" t="s">
        <v>7</v>
      </c>
      <c r="C9" s="31" t="s">
        <v>33</v>
      </c>
      <c r="D9" s="32" t="s">
        <v>34</v>
      </c>
      <c r="E9" s="33">
        <v>100000104305</v>
      </c>
      <c r="F9" s="3">
        <v>900900033</v>
      </c>
      <c r="G9" s="32" t="s">
        <v>8</v>
      </c>
      <c r="H9" s="34">
        <v>40000</v>
      </c>
      <c r="I9" s="42">
        <v>4000</v>
      </c>
      <c r="J9" s="42">
        <v>11758.9</v>
      </c>
    </row>
    <row r="10" spans="1:10">
      <c r="A10" s="29">
        <v>4</v>
      </c>
      <c r="B10" s="30" t="s">
        <v>7</v>
      </c>
      <c r="C10" s="31" t="s">
        <v>33</v>
      </c>
      <c r="D10" s="32" t="s">
        <v>34</v>
      </c>
      <c r="E10" s="33">
        <v>100000104306</v>
      </c>
      <c r="F10" s="3">
        <v>900900033</v>
      </c>
      <c r="G10" s="32" t="s">
        <v>8</v>
      </c>
      <c r="H10" s="34">
        <v>40000</v>
      </c>
      <c r="I10" s="42">
        <v>4000</v>
      </c>
      <c r="J10" s="42">
        <v>11758.9</v>
      </c>
    </row>
    <row r="11" spans="1:10">
      <c r="A11" s="29">
        <v>5</v>
      </c>
      <c r="B11" s="30" t="s">
        <v>7</v>
      </c>
      <c r="C11" s="31" t="s">
        <v>35</v>
      </c>
      <c r="D11" s="32" t="s">
        <v>34</v>
      </c>
      <c r="E11" s="33">
        <v>100000104307</v>
      </c>
      <c r="F11" s="3">
        <v>900900033</v>
      </c>
      <c r="G11" s="32" t="s">
        <v>36</v>
      </c>
      <c r="H11" s="34">
        <v>18000</v>
      </c>
      <c r="I11" s="42">
        <v>2000</v>
      </c>
      <c r="J11" s="42">
        <v>3879.45</v>
      </c>
    </row>
    <row r="12" spans="1:10">
      <c r="A12" s="29">
        <v>6</v>
      </c>
      <c r="B12" s="30" t="s">
        <v>7</v>
      </c>
      <c r="C12" s="31" t="s">
        <v>37</v>
      </c>
      <c r="D12" s="32" t="s">
        <v>34</v>
      </c>
      <c r="E12" s="33">
        <v>100000104308</v>
      </c>
      <c r="F12" s="3">
        <v>900900033</v>
      </c>
      <c r="G12" s="32" t="s">
        <v>36</v>
      </c>
      <c r="H12" s="34">
        <v>18000</v>
      </c>
      <c r="I12" s="42">
        <v>2000</v>
      </c>
      <c r="J12" s="42">
        <v>3879.45</v>
      </c>
    </row>
    <row r="13" spans="1:10">
      <c r="A13" s="29">
        <v>7</v>
      </c>
      <c r="B13" s="30" t="s">
        <v>7</v>
      </c>
      <c r="C13" s="31" t="s">
        <v>38</v>
      </c>
      <c r="D13" s="32" t="s">
        <v>34</v>
      </c>
      <c r="E13" s="33">
        <v>100000104309</v>
      </c>
      <c r="F13" s="3">
        <v>900900033</v>
      </c>
      <c r="G13" s="32" t="s">
        <v>36</v>
      </c>
      <c r="H13" s="34">
        <v>18000</v>
      </c>
      <c r="I13" s="42">
        <v>2000</v>
      </c>
      <c r="J13" s="42">
        <v>3879.45</v>
      </c>
    </row>
    <row r="14" spans="1:10">
      <c r="A14" s="29">
        <v>8</v>
      </c>
      <c r="B14" s="30" t="s">
        <v>7</v>
      </c>
      <c r="C14" s="31" t="s">
        <v>39</v>
      </c>
      <c r="D14" s="32" t="s">
        <v>40</v>
      </c>
      <c r="E14" s="35">
        <v>100000108892</v>
      </c>
      <c r="F14" s="3">
        <v>900900033</v>
      </c>
      <c r="G14" s="32" t="s">
        <v>8</v>
      </c>
      <c r="H14" s="34">
        <v>14000</v>
      </c>
      <c r="I14" s="42">
        <v>1400.23</v>
      </c>
      <c r="J14" s="42">
        <v>4783.82</v>
      </c>
    </row>
    <row r="15" spans="1:10">
      <c r="A15" s="29">
        <v>9</v>
      </c>
      <c r="B15" s="30" t="s">
        <v>7</v>
      </c>
      <c r="C15" s="31" t="s">
        <v>41</v>
      </c>
      <c r="D15" s="32" t="s">
        <v>40</v>
      </c>
      <c r="E15" s="35">
        <v>100000108893</v>
      </c>
      <c r="F15" s="3">
        <v>900900033</v>
      </c>
      <c r="G15" s="32" t="s">
        <v>8</v>
      </c>
      <c r="H15" s="34">
        <v>22500</v>
      </c>
      <c r="I15" s="42">
        <v>2250.38</v>
      </c>
      <c r="J15" s="42">
        <v>7688.29</v>
      </c>
    </row>
    <row r="16" spans="1:10">
      <c r="A16" s="29">
        <v>10</v>
      </c>
      <c r="B16" s="30" t="s">
        <v>7</v>
      </c>
      <c r="C16" s="31" t="s">
        <v>42</v>
      </c>
      <c r="D16" s="32" t="s">
        <v>40</v>
      </c>
      <c r="E16" s="35">
        <v>100000108894</v>
      </c>
      <c r="F16" s="3">
        <v>900900033</v>
      </c>
      <c r="G16" s="32" t="s">
        <v>8</v>
      </c>
      <c r="H16" s="34">
        <v>36000</v>
      </c>
      <c r="I16" s="42">
        <v>3600.61</v>
      </c>
      <c r="J16" s="42">
        <v>12301.26</v>
      </c>
    </row>
    <row r="17" spans="1:11">
      <c r="A17" s="29">
        <v>11</v>
      </c>
      <c r="B17" s="30" t="s">
        <v>7</v>
      </c>
      <c r="C17" s="31" t="s">
        <v>42</v>
      </c>
      <c r="D17" s="32" t="s">
        <v>40</v>
      </c>
      <c r="E17" s="35">
        <v>100000108895</v>
      </c>
      <c r="F17" s="3">
        <v>900900033</v>
      </c>
      <c r="G17" s="32" t="s">
        <v>8</v>
      </c>
      <c r="H17" s="34">
        <v>13500</v>
      </c>
      <c r="I17" s="42">
        <v>1350.23</v>
      </c>
      <c r="J17" s="42">
        <v>4612.96</v>
      </c>
    </row>
    <row r="18" spans="1:11">
      <c r="A18" s="29">
        <v>12</v>
      </c>
      <c r="B18" s="30" t="s">
        <v>7</v>
      </c>
      <c r="C18" s="31" t="s">
        <v>43</v>
      </c>
      <c r="D18" s="32" t="s">
        <v>40</v>
      </c>
      <c r="E18" s="35">
        <v>100000108896</v>
      </c>
      <c r="F18" s="3">
        <v>900900033</v>
      </c>
      <c r="G18" s="32" t="s">
        <v>8</v>
      </c>
      <c r="H18" s="34">
        <v>45500</v>
      </c>
      <c r="I18" s="42">
        <v>4550.7700000000004</v>
      </c>
      <c r="J18" s="42">
        <v>15547.43</v>
      </c>
    </row>
    <row r="19" spans="1:11">
      <c r="A19" s="29">
        <v>13</v>
      </c>
      <c r="B19" s="30" t="s">
        <v>7</v>
      </c>
      <c r="C19" s="31" t="s">
        <v>44</v>
      </c>
      <c r="D19" s="32" t="s">
        <v>40</v>
      </c>
      <c r="E19" s="35">
        <v>100000108897</v>
      </c>
      <c r="F19" s="3">
        <v>900900033</v>
      </c>
      <c r="G19" s="32" t="s">
        <v>8</v>
      </c>
      <c r="H19" s="34">
        <v>21000</v>
      </c>
      <c r="I19" s="42">
        <v>2100.36</v>
      </c>
      <c r="J19" s="42">
        <v>7175.73</v>
      </c>
    </row>
    <row r="20" spans="1:11">
      <c r="A20" s="29">
        <v>14</v>
      </c>
      <c r="B20" s="30" t="s">
        <v>7</v>
      </c>
      <c r="C20" s="31" t="s">
        <v>42</v>
      </c>
      <c r="D20" s="32" t="s">
        <v>40</v>
      </c>
      <c r="E20" s="35">
        <v>100000108898</v>
      </c>
      <c r="F20" s="3">
        <v>900900033</v>
      </c>
      <c r="G20" s="32" t="s">
        <v>8</v>
      </c>
      <c r="H20" s="34">
        <v>14500</v>
      </c>
      <c r="I20" s="42">
        <v>1450.25</v>
      </c>
      <c r="J20" s="42">
        <v>4954.67</v>
      </c>
    </row>
    <row r="21" spans="1:11">
      <c r="A21" s="29">
        <v>15</v>
      </c>
      <c r="B21" s="30" t="s">
        <v>7</v>
      </c>
      <c r="C21" s="31" t="s">
        <v>44</v>
      </c>
      <c r="D21" s="32" t="s">
        <v>40</v>
      </c>
      <c r="E21" s="35">
        <v>100000108899</v>
      </c>
      <c r="F21" s="3">
        <v>900900033</v>
      </c>
      <c r="G21" s="32" t="s">
        <v>8</v>
      </c>
      <c r="H21" s="34">
        <v>26500</v>
      </c>
      <c r="I21" s="42">
        <v>2650.45</v>
      </c>
      <c r="J21" s="42">
        <v>9055.09</v>
      </c>
    </row>
    <row r="22" spans="1:11">
      <c r="A22" s="29">
        <v>16</v>
      </c>
      <c r="B22" s="30" t="s">
        <v>7</v>
      </c>
      <c r="C22" s="31" t="s">
        <v>45</v>
      </c>
      <c r="D22" s="23" t="s">
        <v>46</v>
      </c>
      <c r="E22" s="35">
        <v>100000142014</v>
      </c>
      <c r="F22" s="3">
        <v>900900033</v>
      </c>
      <c r="G22" s="23" t="s">
        <v>9</v>
      </c>
      <c r="H22" s="36">
        <v>5000</v>
      </c>
      <c r="I22" s="42">
        <v>0</v>
      </c>
      <c r="J22" s="42">
        <v>1</v>
      </c>
      <c r="K22" s="63" t="s">
        <v>92</v>
      </c>
    </row>
    <row r="23" spans="1:11">
      <c r="A23" s="29">
        <v>17</v>
      </c>
      <c r="B23" s="5" t="s">
        <v>47</v>
      </c>
      <c r="C23" s="37" t="s">
        <v>48</v>
      </c>
      <c r="D23" s="4" t="s">
        <v>49</v>
      </c>
      <c r="E23" s="38">
        <v>100000143066</v>
      </c>
      <c r="F23" s="39">
        <v>900900033</v>
      </c>
      <c r="G23" s="4" t="s">
        <v>9</v>
      </c>
      <c r="H23" s="2">
        <v>39500</v>
      </c>
      <c r="I23" s="42">
        <v>972.97</v>
      </c>
      <c r="J23" s="42">
        <v>1</v>
      </c>
      <c r="K23" s="63"/>
    </row>
    <row r="24" spans="1:11">
      <c r="A24" s="29">
        <v>18</v>
      </c>
      <c r="B24" s="40" t="s">
        <v>47</v>
      </c>
      <c r="C24" s="37" t="s">
        <v>50</v>
      </c>
      <c r="D24" s="4" t="s">
        <v>49</v>
      </c>
      <c r="E24" s="38">
        <v>100000143067</v>
      </c>
      <c r="F24" s="39">
        <v>900900033</v>
      </c>
      <c r="G24" s="4" t="s">
        <v>9</v>
      </c>
      <c r="H24" s="2">
        <v>25900</v>
      </c>
      <c r="I24" s="42">
        <v>637.63</v>
      </c>
      <c r="J24" s="42">
        <v>1</v>
      </c>
      <c r="K24" s="63"/>
    </row>
    <row r="25" spans="1:11">
      <c r="A25" s="29">
        <v>19</v>
      </c>
      <c r="B25" s="40" t="s">
        <v>7</v>
      </c>
      <c r="C25" s="37" t="s">
        <v>51</v>
      </c>
      <c r="D25" s="4" t="s">
        <v>49</v>
      </c>
      <c r="E25" s="38">
        <v>100000143068</v>
      </c>
      <c r="F25" s="39">
        <v>900900033</v>
      </c>
      <c r="G25" s="4" t="s">
        <v>8</v>
      </c>
      <c r="H25" s="2">
        <v>17500</v>
      </c>
      <c r="I25" s="42">
        <v>1750</v>
      </c>
      <c r="J25" s="42">
        <v>8922.6</v>
      </c>
    </row>
    <row r="26" spans="1:11">
      <c r="A26" s="29">
        <v>20</v>
      </c>
      <c r="B26" s="40" t="s">
        <v>7</v>
      </c>
      <c r="C26" s="41" t="s">
        <v>52</v>
      </c>
      <c r="D26" s="4" t="s">
        <v>53</v>
      </c>
      <c r="E26" s="38">
        <v>100000178192</v>
      </c>
      <c r="F26" s="39">
        <v>900900033</v>
      </c>
      <c r="G26" s="4" t="s">
        <v>8</v>
      </c>
      <c r="H26" s="2">
        <v>17599</v>
      </c>
      <c r="I26" s="42">
        <v>1759.9</v>
      </c>
      <c r="J26" s="42">
        <v>12266.26</v>
      </c>
    </row>
    <row r="27" spans="1:11">
      <c r="A27" s="29">
        <v>21</v>
      </c>
      <c r="B27" s="40" t="s">
        <v>7</v>
      </c>
      <c r="C27" s="41" t="s">
        <v>54</v>
      </c>
      <c r="D27" s="4" t="s">
        <v>53</v>
      </c>
      <c r="E27" s="38">
        <v>100000178193</v>
      </c>
      <c r="F27" s="39">
        <v>900900033</v>
      </c>
      <c r="G27" s="4" t="s">
        <v>8</v>
      </c>
      <c r="H27" s="2">
        <v>21900</v>
      </c>
      <c r="I27" s="42">
        <v>2190</v>
      </c>
      <c r="J27" s="42">
        <v>15264</v>
      </c>
    </row>
    <row r="28" spans="1:11">
      <c r="A28" s="29">
        <v>22</v>
      </c>
      <c r="B28" s="40" t="s">
        <v>7</v>
      </c>
      <c r="C28" s="41" t="s">
        <v>55</v>
      </c>
      <c r="D28" s="4" t="s">
        <v>53</v>
      </c>
      <c r="E28" s="38">
        <v>100000178194</v>
      </c>
      <c r="F28" s="39">
        <v>900900033</v>
      </c>
      <c r="G28" s="4" t="s">
        <v>8</v>
      </c>
      <c r="H28" s="2">
        <v>13500</v>
      </c>
      <c r="I28" s="42">
        <v>1350</v>
      </c>
      <c r="J28" s="42">
        <v>9409.32</v>
      </c>
    </row>
    <row r="29" spans="1:11">
      <c r="A29" s="29">
        <v>23</v>
      </c>
      <c r="B29" s="40" t="s">
        <v>7</v>
      </c>
      <c r="C29" s="41" t="s">
        <v>56</v>
      </c>
      <c r="D29" s="4" t="s">
        <v>53</v>
      </c>
      <c r="E29" s="38">
        <v>100000178195</v>
      </c>
      <c r="F29" s="39">
        <v>900900033</v>
      </c>
      <c r="G29" s="4" t="s">
        <v>8</v>
      </c>
      <c r="H29" s="2">
        <v>13500</v>
      </c>
      <c r="I29" s="42">
        <v>1350</v>
      </c>
      <c r="J29" s="42">
        <v>9409.32</v>
      </c>
    </row>
    <row r="30" spans="1:11">
      <c r="A30" s="29">
        <v>24</v>
      </c>
      <c r="B30" s="40" t="s">
        <v>7</v>
      </c>
      <c r="C30" s="41" t="s">
        <v>57</v>
      </c>
      <c r="D30" s="4" t="s">
        <v>53</v>
      </c>
      <c r="E30" s="38">
        <v>100000178196</v>
      </c>
      <c r="F30" s="39">
        <v>900900033</v>
      </c>
      <c r="G30" s="4" t="s">
        <v>8</v>
      </c>
      <c r="H30" s="2">
        <v>19500</v>
      </c>
      <c r="I30" s="42">
        <v>1950</v>
      </c>
      <c r="J30" s="42">
        <v>13591.23</v>
      </c>
    </row>
    <row r="31" spans="1:11">
      <c r="A31" s="29">
        <v>25</v>
      </c>
      <c r="B31" s="40" t="s">
        <v>7</v>
      </c>
      <c r="C31" s="41" t="s">
        <v>58</v>
      </c>
      <c r="D31" s="4" t="s">
        <v>53</v>
      </c>
      <c r="E31" s="38">
        <v>100000178197</v>
      </c>
      <c r="F31" s="39">
        <v>900900033</v>
      </c>
      <c r="G31" s="4" t="s">
        <v>8</v>
      </c>
      <c r="H31" s="2">
        <v>23500</v>
      </c>
      <c r="I31" s="42">
        <v>2350</v>
      </c>
      <c r="J31" s="42">
        <v>16379.18</v>
      </c>
    </row>
    <row r="32" spans="1:11">
      <c r="A32" s="23">
        <v>26</v>
      </c>
      <c r="B32" s="40" t="s">
        <v>7</v>
      </c>
      <c r="C32" s="41" t="s">
        <v>58</v>
      </c>
      <c r="D32" s="4" t="s">
        <v>53</v>
      </c>
      <c r="E32" s="38">
        <v>100000178198</v>
      </c>
      <c r="F32" s="39">
        <v>900900033</v>
      </c>
      <c r="G32" s="4" t="s">
        <v>8</v>
      </c>
      <c r="H32" s="2">
        <v>23500</v>
      </c>
      <c r="I32" s="42">
        <v>2350</v>
      </c>
      <c r="J32" s="42">
        <v>16379.18</v>
      </c>
    </row>
    <row r="33" spans="1:10" ht="21" customHeight="1">
      <c r="A33" s="23">
        <v>27</v>
      </c>
      <c r="B33" s="40" t="s">
        <v>7</v>
      </c>
      <c r="C33" s="5" t="s">
        <v>59</v>
      </c>
      <c r="D33" s="4" t="s">
        <v>60</v>
      </c>
      <c r="E33" s="38">
        <v>100000185414</v>
      </c>
      <c r="F33" s="4">
        <v>900900033</v>
      </c>
      <c r="G33" s="4" t="s">
        <v>8</v>
      </c>
      <c r="H33" s="2">
        <v>32000</v>
      </c>
      <c r="I33" s="42">
        <v>3200.48</v>
      </c>
      <c r="J33" s="42">
        <v>23937.84</v>
      </c>
    </row>
    <row r="34" spans="1:10" ht="21" customHeight="1">
      <c r="A34" s="23">
        <v>28</v>
      </c>
      <c r="B34" s="40" t="s">
        <v>7</v>
      </c>
      <c r="C34" s="5" t="s">
        <v>59</v>
      </c>
      <c r="D34" s="4" t="s">
        <v>60</v>
      </c>
      <c r="E34" s="38">
        <v>100000185415</v>
      </c>
      <c r="F34" s="4">
        <v>900900033</v>
      </c>
      <c r="G34" s="4" t="s">
        <v>8</v>
      </c>
      <c r="H34" s="2">
        <v>32000</v>
      </c>
      <c r="I34" s="42">
        <v>3200.48</v>
      </c>
      <c r="J34" s="42">
        <v>23937.84</v>
      </c>
    </row>
    <row r="35" spans="1:10" ht="21" customHeight="1">
      <c r="A35" s="23">
        <v>29</v>
      </c>
      <c r="B35" s="40" t="s">
        <v>7</v>
      </c>
      <c r="C35" s="5" t="s">
        <v>59</v>
      </c>
      <c r="D35" s="4" t="s">
        <v>60</v>
      </c>
      <c r="E35" s="38">
        <v>100000185416</v>
      </c>
      <c r="F35" s="4">
        <v>900900033</v>
      </c>
      <c r="G35" s="4" t="s">
        <v>8</v>
      </c>
      <c r="H35" s="2">
        <v>32000</v>
      </c>
      <c r="I35" s="42">
        <v>3200.48</v>
      </c>
      <c r="J35" s="42">
        <v>23937.84</v>
      </c>
    </row>
    <row r="36" spans="1:10" ht="21" customHeight="1">
      <c r="A36" s="23">
        <v>30</v>
      </c>
      <c r="B36" s="40" t="s">
        <v>7</v>
      </c>
      <c r="C36" s="5" t="s">
        <v>61</v>
      </c>
      <c r="D36" s="4" t="s">
        <v>60</v>
      </c>
      <c r="E36" s="38">
        <v>100000185417</v>
      </c>
      <c r="F36" s="4">
        <v>900900033</v>
      </c>
      <c r="G36" s="4" t="s">
        <v>8</v>
      </c>
      <c r="H36" s="2">
        <v>15900</v>
      </c>
      <c r="I36" s="42">
        <v>1590.24</v>
      </c>
      <c r="J36" s="42">
        <v>11894.11</v>
      </c>
    </row>
    <row r="37" spans="1:10" ht="21" customHeight="1">
      <c r="A37" s="23">
        <v>31</v>
      </c>
      <c r="B37" s="40" t="s">
        <v>7</v>
      </c>
      <c r="C37" s="5" t="s">
        <v>61</v>
      </c>
      <c r="D37" s="4" t="s">
        <v>60</v>
      </c>
      <c r="E37" s="38">
        <v>100000185418</v>
      </c>
      <c r="F37" s="4">
        <v>900900033</v>
      </c>
      <c r="G37" s="4" t="s">
        <v>8</v>
      </c>
      <c r="H37" s="2">
        <v>15900</v>
      </c>
      <c r="I37" s="42">
        <v>1590.24</v>
      </c>
      <c r="J37" s="42">
        <v>11894.11</v>
      </c>
    </row>
    <row r="38" spans="1:10" ht="21" customHeight="1">
      <c r="A38" s="23">
        <v>32</v>
      </c>
      <c r="B38" s="40" t="s">
        <v>7</v>
      </c>
      <c r="C38" s="5" t="s">
        <v>62</v>
      </c>
      <c r="D38" s="4" t="s">
        <v>60</v>
      </c>
      <c r="E38" s="38">
        <v>100000185419</v>
      </c>
      <c r="F38" s="4">
        <v>900900033</v>
      </c>
      <c r="G38" s="4" t="s">
        <v>8</v>
      </c>
      <c r="H38" s="2">
        <v>34700</v>
      </c>
      <c r="I38" s="42">
        <v>3470.52</v>
      </c>
      <c r="J38" s="42">
        <v>25957.59</v>
      </c>
    </row>
    <row r="39" spans="1:10" ht="21" customHeight="1">
      <c r="A39" s="23">
        <v>33</v>
      </c>
      <c r="B39" s="40" t="s">
        <v>7</v>
      </c>
      <c r="C39" s="5" t="s">
        <v>63</v>
      </c>
      <c r="D39" s="4" t="s">
        <v>60</v>
      </c>
      <c r="E39" s="38">
        <v>100000185420</v>
      </c>
      <c r="F39" s="4">
        <v>900900033</v>
      </c>
      <c r="G39" s="4" t="s">
        <v>8</v>
      </c>
      <c r="H39" s="2">
        <v>13900</v>
      </c>
      <c r="I39" s="42">
        <v>1390.21</v>
      </c>
      <c r="J39" s="42">
        <v>10398</v>
      </c>
    </row>
    <row r="40" spans="1:10" ht="21" customHeight="1">
      <c r="A40" s="23">
        <v>34</v>
      </c>
      <c r="B40" s="40" t="s">
        <v>7</v>
      </c>
      <c r="C40" s="5" t="s">
        <v>64</v>
      </c>
      <c r="D40" s="4" t="s">
        <v>60</v>
      </c>
      <c r="E40" s="38">
        <v>100000185421</v>
      </c>
      <c r="F40" s="4">
        <v>900900033</v>
      </c>
      <c r="G40" s="4" t="s">
        <v>8</v>
      </c>
      <c r="H40" s="2">
        <v>14250</v>
      </c>
      <c r="I40" s="42">
        <v>1425.21</v>
      </c>
      <c r="J40" s="42">
        <v>10659.83</v>
      </c>
    </row>
    <row r="41" spans="1:10" ht="21" customHeight="1">
      <c r="A41" s="23">
        <v>35</v>
      </c>
      <c r="B41" s="40" t="s">
        <v>7</v>
      </c>
      <c r="C41" s="5" t="s">
        <v>65</v>
      </c>
      <c r="D41" s="4" t="s">
        <v>66</v>
      </c>
      <c r="E41" s="38">
        <v>100000185422</v>
      </c>
      <c r="F41" s="4">
        <v>900900033</v>
      </c>
      <c r="G41" s="4" t="s">
        <v>8</v>
      </c>
      <c r="H41" s="2">
        <v>24500</v>
      </c>
      <c r="I41" s="42">
        <v>2450.35</v>
      </c>
      <c r="J41" s="42">
        <v>18374.3</v>
      </c>
    </row>
    <row r="42" spans="1:10" ht="21" customHeight="1">
      <c r="A42" s="23">
        <v>36</v>
      </c>
      <c r="B42" s="40" t="s">
        <v>7</v>
      </c>
      <c r="C42" s="5" t="s">
        <v>67</v>
      </c>
      <c r="D42" s="4" t="s">
        <v>66</v>
      </c>
      <c r="E42" s="38">
        <v>100000185423</v>
      </c>
      <c r="F42" s="4">
        <v>900900033</v>
      </c>
      <c r="G42" s="4" t="s">
        <v>8</v>
      </c>
      <c r="H42" s="2">
        <v>21500</v>
      </c>
      <c r="I42" s="42">
        <v>2150.31</v>
      </c>
      <c r="J42" s="42">
        <v>16124.38</v>
      </c>
    </row>
    <row r="43" spans="1:10" ht="21" customHeight="1">
      <c r="A43" s="23">
        <v>37</v>
      </c>
      <c r="B43" s="40" t="s">
        <v>7</v>
      </c>
      <c r="C43" s="5" t="s">
        <v>68</v>
      </c>
      <c r="D43" s="4" t="s">
        <v>66</v>
      </c>
      <c r="E43" s="38">
        <v>100000185424</v>
      </c>
      <c r="F43" s="4">
        <v>900900033</v>
      </c>
      <c r="G43" s="4" t="s">
        <v>8</v>
      </c>
      <c r="H43" s="2">
        <v>12000</v>
      </c>
      <c r="I43" s="42">
        <v>1200.17</v>
      </c>
      <c r="J43" s="42">
        <v>8999.66</v>
      </c>
    </row>
    <row r="44" spans="1:10" ht="21" customHeight="1">
      <c r="A44" s="23">
        <v>38</v>
      </c>
      <c r="B44" s="40" t="s">
        <v>7</v>
      </c>
      <c r="C44" s="5" t="s">
        <v>69</v>
      </c>
      <c r="D44" s="4" t="s">
        <v>70</v>
      </c>
      <c r="E44" s="38">
        <v>100000185779</v>
      </c>
      <c r="F44" s="4">
        <v>900900033</v>
      </c>
      <c r="G44" s="4" t="s">
        <v>8</v>
      </c>
      <c r="H44" s="42">
        <v>23000</v>
      </c>
      <c r="I44" s="42">
        <v>2300.29</v>
      </c>
      <c r="J44" s="42">
        <v>17375.099999999999</v>
      </c>
    </row>
    <row r="45" spans="1:10" ht="21" customHeight="1">
      <c r="A45" s="23">
        <v>39</v>
      </c>
      <c r="B45" s="40" t="s">
        <v>7</v>
      </c>
      <c r="C45" s="5" t="s">
        <v>71</v>
      </c>
      <c r="D45" s="4" t="s">
        <v>70</v>
      </c>
      <c r="E45" s="38">
        <v>100000185780</v>
      </c>
      <c r="F45" s="4">
        <v>900900033</v>
      </c>
      <c r="G45" s="4" t="s">
        <v>8</v>
      </c>
      <c r="H45" s="43">
        <v>13000</v>
      </c>
      <c r="I45" s="42">
        <v>1300.17</v>
      </c>
      <c r="J45" s="42">
        <v>9820.7000000000007</v>
      </c>
    </row>
    <row r="46" spans="1:10" ht="21" customHeight="1">
      <c r="A46" s="23">
        <v>40</v>
      </c>
      <c r="B46" s="40" t="s">
        <v>7</v>
      </c>
      <c r="C46" s="5" t="s">
        <v>72</v>
      </c>
      <c r="D46" s="4" t="s">
        <v>70</v>
      </c>
      <c r="E46" s="38">
        <v>100000185781</v>
      </c>
      <c r="F46" s="4">
        <v>900900033</v>
      </c>
      <c r="G46" s="4" t="s">
        <v>8</v>
      </c>
      <c r="H46" s="2">
        <v>18000</v>
      </c>
      <c r="I46" s="42">
        <v>1800.23</v>
      </c>
      <c r="J46" s="42">
        <v>13597.9</v>
      </c>
    </row>
    <row r="47" spans="1:10" ht="21" customHeight="1">
      <c r="A47" s="23">
        <v>41</v>
      </c>
      <c r="B47" s="40" t="s">
        <v>7</v>
      </c>
      <c r="C47" s="5" t="s">
        <v>73</v>
      </c>
      <c r="D47" s="4" t="s">
        <v>70</v>
      </c>
      <c r="E47" s="38">
        <v>100000185782</v>
      </c>
      <c r="F47" s="4">
        <v>900900033</v>
      </c>
      <c r="G47" s="4" t="s">
        <v>8</v>
      </c>
      <c r="H47" s="2">
        <v>30000</v>
      </c>
      <c r="I47" s="42">
        <v>3000.38</v>
      </c>
      <c r="J47" s="42">
        <v>22663.17</v>
      </c>
    </row>
    <row r="48" spans="1:10" ht="21" customHeight="1">
      <c r="A48" s="23">
        <v>42</v>
      </c>
      <c r="B48" s="40" t="s">
        <v>7</v>
      </c>
      <c r="C48" s="5" t="s">
        <v>74</v>
      </c>
      <c r="D48" s="4" t="s">
        <v>75</v>
      </c>
      <c r="E48" s="38">
        <v>100000195700</v>
      </c>
      <c r="F48" s="4">
        <v>900900033</v>
      </c>
      <c r="G48" s="4" t="s">
        <v>8</v>
      </c>
      <c r="H48" s="2">
        <v>19500</v>
      </c>
      <c r="I48" s="42">
        <v>1950.02</v>
      </c>
      <c r="J48" s="42">
        <v>15514.71</v>
      </c>
    </row>
    <row r="49" spans="1:11" ht="21" customHeight="1">
      <c r="A49" s="23">
        <v>43</v>
      </c>
      <c r="B49" s="40" t="s">
        <v>7</v>
      </c>
      <c r="C49" s="5" t="s">
        <v>76</v>
      </c>
      <c r="D49" s="4" t="s">
        <v>75</v>
      </c>
      <c r="E49" s="38">
        <v>100000195701</v>
      </c>
      <c r="F49" s="4">
        <v>900900033</v>
      </c>
      <c r="G49" s="4" t="s">
        <v>8</v>
      </c>
      <c r="H49" s="2">
        <v>24500</v>
      </c>
      <c r="I49" s="42">
        <v>2450.0300000000002</v>
      </c>
      <c r="J49" s="42">
        <v>19492.84</v>
      </c>
    </row>
    <row r="50" spans="1:11" ht="21" customHeight="1">
      <c r="A50" s="23">
        <v>44</v>
      </c>
      <c r="B50" s="40" t="s">
        <v>7</v>
      </c>
      <c r="C50" s="5" t="s">
        <v>77</v>
      </c>
      <c r="D50" s="4" t="s">
        <v>78</v>
      </c>
      <c r="E50" s="38">
        <v>100000186117</v>
      </c>
      <c r="F50" s="4">
        <v>900900033</v>
      </c>
      <c r="G50" s="4" t="s">
        <v>8</v>
      </c>
      <c r="H50" s="2">
        <v>11750</v>
      </c>
      <c r="I50" s="42">
        <v>1175.1300000000001</v>
      </c>
      <c r="J50" s="42">
        <v>8947.08</v>
      </c>
      <c r="K50"/>
    </row>
    <row r="51" spans="1:11" ht="21" customHeight="1">
      <c r="A51" s="23">
        <v>45</v>
      </c>
      <c r="B51" s="40" t="s">
        <v>7</v>
      </c>
      <c r="C51" s="5" t="s">
        <v>79</v>
      </c>
      <c r="D51" s="4" t="s">
        <v>78</v>
      </c>
      <c r="E51" s="38">
        <v>100000186118</v>
      </c>
      <c r="F51" s="4">
        <v>900900033</v>
      </c>
      <c r="G51" s="4" t="s">
        <v>8</v>
      </c>
      <c r="H51" s="2">
        <v>19999</v>
      </c>
      <c r="I51" s="42">
        <v>2000.12</v>
      </c>
      <c r="J51" s="42">
        <v>15228.31</v>
      </c>
    </row>
    <row r="52" spans="1:11" ht="21" customHeight="1">
      <c r="A52" s="23">
        <v>46</v>
      </c>
      <c r="B52" s="40" t="s">
        <v>7</v>
      </c>
      <c r="C52" s="5" t="s">
        <v>80</v>
      </c>
      <c r="D52" s="59" t="s">
        <v>81</v>
      </c>
      <c r="E52" s="38">
        <v>100000186431</v>
      </c>
      <c r="F52" s="4">
        <v>900900033</v>
      </c>
      <c r="G52" s="58" t="s">
        <v>8</v>
      </c>
      <c r="H52" s="2">
        <v>14500</v>
      </c>
      <c r="I52" s="65">
        <v>1450.15</v>
      </c>
      <c r="J52" s="65">
        <v>11060.9</v>
      </c>
    </row>
    <row r="53" spans="1:11" ht="21" customHeight="1">
      <c r="A53" s="23">
        <v>47</v>
      </c>
      <c r="B53" s="40" t="s">
        <v>7</v>
      </c>
      <c r="C53" s="5" t="s">
        <v>80</v>
      </c>
      <c r="D53" s="4" t="s">
        <v>81</v>
      </c>
      <c r="E53" s="38">
        <v>100000186432</v>
      </c>
      <c r="F53" s="4">
        <v>900900033</v>
      </c>
      <c r="G53" s="4" t="s">
        <v>8</v>
      </c>
      <c r="H53" s="2">
        <v>28000</v>
      </c>
      <c r="I53" s="42">
        <v>2800.3</v>
      </c>
      <c r="J53" s="42">
        <v>21358.959999999999</v>
      </c>
    </row>
    <row r="54" spans="1:11" ht="21" customHeight="1">
      <c r="A54" s="23">
        <v>48</v>
      </c>
      <c r="B54" s="40" t="s">
        <v>7</v>
      </c>
      <c r="C54" s="5" t="s">
        <v>82</v>
      </c>
      <c r="D54" s="4" t="s">
        <v>83</v>
      </c>
      <c r="E54" s="38">
        <v>100000186433</v>
      </c>
      <c r="F54" s="4">
        <v>900900033</v>
      </c>
      <c r="G54" s="4" t="s">
        <v>8</v>
      </c>
      <c r="H54" s="2">
        <v>13590</v>
      </c>
      <c r="I54" s="42">
        <v>1359.14</v>
      </c>
      <c r="J54" s="42">
        <v>10374.16</v>
      </c>
    </row>
    <row r="55" spans="1:11" ht="21" customHeight="1">
      <c r="A55" s="23">
        <v>49</v>
      </c>
      <c r="B55" s="40" t="s">
        <v>7</v>
      </c>
      <c r="C55" s="5" t="s">
        <v>84</v>
      </c>
      <c r="D55" s="4" t="s">
        <v>83</v>
      </c>
      <c r="E55" s="38">
        <v>100000186434</v>
      </c>
      <c r="F55" s="4">
        <v>900900033</v>
      </c>
      <c r="G55" s="4" t="s">
        <v>8</v>
      </c>
      <c r="H55" s="2">
        <v>19800</v>
      </c>
      <c r="I55" s="42">
        <v>1980.21</v>
      </c>
      <c r="J55" s="42">
        <v>15114.66</v>
      </c>
    </row>
    <row r="56" spans="1:11" ht="21" customHeight="1">
      <c r="A56" s="23">
        <v>50</v>
      </c>
      <c r="B56" s="40" t="s">
        <v>7</v>
      </c>
      <c r="C56" s="5" t="s">
        <v>85</v>
      </c>
      <c r="D56" s="4" t="s">
        <v>83</v>
      </c>
      <c r="E56" s="38">
        <v>100000186435</v>
      </c>
      <c r="F56" s="4">
        <v>900900033</v>
      </c>
      <c r="G56" s="4" t="s">
        <v>8</v>
      </c>
      <c r="H56" s="2">
        <v>22900</v>
      </c>
      <c r="I56" s="42">
        <v>2290.2399999999998</v>
      </c>
      <c r="J56" s="42">
        <v>17481.099999999999</v>
      </c>
    </row>
    <row r="57" spans="1:11" ht="21" customHeight="1">
      <c r="A57" s="23">
        <v>51</v>
      </c>
      <c r="B57" s="40" t="s">
        <v>7</v>
      </c>
      <c r="C57" s="5" t="s">
        <v>86</v>
      </c>
      <c r="D57" s="4" t="s">
        <v>83</v>
      </c>
      <c r="E57" s="38">
        <v>100000186119</v>
      </c>
      <c r="F57" s="4">
        <v>900900033</v>
      </c>
      <c r="G57" s="4" t="s">
        <v>8</v>
      </c>
      <c r="H57" s="2">
        <v>12524</v>
      </c>
      <c r="I57" s="42">
        <v>1252.53</v>
      </c>
      <c r="J57" s="42">
        <v>9560.41</v>
      </c>
    </row>
    <row r="58" spans="1:11" ht="21" customHeight="1">
      <c r="A58" s="23">
        <v>52</v>
      </c>
      <c r="B58" s="40" t="s">
        <v>7</v>
      </c>
      <c r="C58" s="5" t="s">
        <v>87</v>
      </c>
      <c r="D58" s="4" t="s">
        <v>83</v>
      </c>
      <c r="E58" s="38">
        <v>100000186436</v>
      </c>
      <c r="F58" s="4">
        <v>900900033</v>
      </c>
      <c r="G58" s="4" t="s">
        <v>8</v>
      </c>
      <c r="H58" s="2">
        <v>26000</v>
      </c>
      <c r="I58" s="42">
        <v>2600.27</v>
      </c>
      <c r="J58" s="42">
        <v>19847.55</v>
      </c>
    </row>
    <row r="59" spans="1:11">
      <c r="A59" s="45"/>
      <c r="B59" s="46"/>
      <c r="C59" s="47"/>
      <c r="D59" s="48"/>
      <c r="E59" s="49"/>
      <c r="F59" s="50"/>
      <c r="G59" s="48"/>
      <c r="H59" s="51"/>
      <c r="I59" s="52"/>
      <c r="J59" s="52"/>
    </row>
    <row r="60" spans="1:11">
      <c r="A60" s="142"/>
      <c r="B60" s="143"/>
      <c r="C60" s="143"/>
      <c r="D60" s="143"/>
      <c r="E60" s="143"/>
      <c r="F60" s="144"/>
      <c r="G60" s="53" t="s">
        <v>10</v>
      </c>
      <c r="H60" s="54">
        <f>SUM(H7:H59)</f>
        <v>1291342</v>
      </c>
      <c r="I60" s="55">
        <f>SUM(I7:I59)</f>
        <v>106017.52000000003</v>
      </c>
      <c r="J60" s="55">
        <f>SUM(J7:J58)</f>
        <v>616454.54000000015</v>
      </c>
    </row>
    <row r="62" spans="1:11">
      <c r="B62" s="56" t="s">
        <v>11</v>
      </c>
    </row>
    <row r="63" spans="1:11">
      <c r="B63" s="56" t="s">
        <v>99</v>
      </c>
    </row>
    <row r="64" spans="1:11">
      <c r="B64" s="56" t="s">
        <v>98</v>
      </c>
    </row>
    <row r="65" spans="2:5">
      <c r="B65" s="56" t="s">
        <v>88</v>
      </c>
    </row>
    <row r="66" spans="2:5">
      <c r="B66" s="56" t="s">
        <v>14</v>
      </c>
    </row>
    <row r="67" spans="2:5">
      <c r="B67" s="56" t="s">
        <v>15</v>
      </c>
      <c r="C67" s="56" t="s">
        <v>16</v>
      </c>
      <c r="D67" s="57">
        <f>I60</f>
        <v>106017.52000000003</v>
      </c>
    </row>
    <row r="68" spans="2:5">
      <c r="B68" s="60" t="s">
        <v>17</v>
      </c>
      <c r="C68" s="56" t="s">
        <v>18</v>
      </c>
      <c r="D68" s="57"/>
      <c r="E68" s="61">
        <f>+I60</f>
        <v>106017.52000000003</v>
      </c>
    </row>
  </sheetData>
  <mergeCells count="4">
    <mergeCell ref="A1:H1"/>
    <mergeCell ref="A2:H2"/>
    <mergeCell ref="A3:H3"/>
    <mergeCell ref="A60:F6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5D06E-6437-413E-9D83-E463BD08DF99}">
  <dimension ref="A1:K68"/>
  <sheetViews>
    <sheetView topLeftCell="A9" zoomScaleNormal="100" workbookViewId="0">
      <selection activeCell="B11" sqref="B11:H13"/>
    </sheetView>
  </sheetViews>
  <sheetFormatPr defaultRowHeight="21"/>
  <cols>
    <col min="1" max="1" width="5.7109375" style="7" customWidth="1"/>
    <col min="2" max="2" width="20.28515625" style="8" customWidth="1"/>
    <col min="3" max="3" width="45.85546875" style="8" customWidth="1"/>
    <col min="4" max="5" width="16.85546875" style="7" customWidth="1"/>
    <col min="6" max="6" width="13.7109375" style="7" customWidth="1"/>
    <col min="7" max="7" width="12.7109375" style="7" customWidth="1"/>
    <col min="8" max="8" width="13" style="8" customWidth="1"/>
    <col min="9" max="9" width="13.7109375" style="9" customWidth="1"/>
    <col min="10" max="10" width="12.7109375" style="68" bestFit="1" customWidth="1"/>
    <col min="11" max="254" width="9.140625" style="8"/>
    <col min="255" max="255" width="8.7109375" style="8" customWidth="1"/>
    <col min="256" max="256" width="17.140625" style="8" bestFit="1" customWidth="1"/>
    <col min="257" max="258" width="15.42578125" style="8" customWidth="1"/>
    <col min="259" max="259" width="11.140625" style="8" customWidth="1"/>
    <col min="260" max="260" width="14.85546875" style="8" bestFit="1" customWidth="1"/>
    <col min="261" max="261" width="9.85546875" style="8" bestFit="1" customWidth="1"/>
    <col min="262" max="262" width="10.85546875" style="8" bestFit="1" customWidth="1"/>
    <col min="263" max="263" width="11.5703125" style="8" bestFit="1" customWidth="1"/>
    <col min="264" max="264" width="11.140625" style="8" customWidth="1"/>
    <col min="265" max="510" width="9.140625" style="8"/>
    <col min="511" max="511" width="8.7109375" style="8" customWidth="1"/>
    <col min="512" max="512" width="17.140625" style="8" bestFit="1" customWidth="1"/>
    <col min="513" max="514" width="15.42578125" style="8" customWidth="1"/>
    <col min="515" max="515" width="11.140625" style="8" customWidth="1"/>
    <col min="516" max="516" width="14.85546875" style="8" bestFit="1" customWidth="1"/>
    <col min="517" max="517" width="9.85546875" style="8" bestFit="1" customWidth="1"/>
    <col min="518" max="518" width="10.85546875" style="8" bestFit="1" customWidth="1"/>
    <col min="519" max="519" width="11.5703125" style="8" bestFit="1" customWidth="1"/>
    <col min="520" max="520" width="11.140625" style="8" customWidth="1"/>
    <col min="521" max="766" width="9.140625" style="8"/>
    <col min="767" max="767" width="8.7109375" style="8" customWidth="1"/>
    <col min="768" max="768" width="17.140625" style="8" bestFit="1" customWidth="1"/>
    <col min="769" max="770" width="15.42578125" style="8" customWidth="1"/>
    <col min="771" max="771" width="11.140625" style="8" customWidth="1"/>
    <col min="772" max="772" width="14.85546875" style="8" bestFit="1" customWidth="1"/>
    <col min="773" max="773" width="9.85546875" style="8" bestFit="1" customWidth="1"/>
    <col min="774" max="774" width="10.85546875" style="8" bestFit="1" customWidth="1"/>
    <col min="775" max="775" width="11.5703125" style="8" bestFit="1" customWidth="1"/>
    <col min="776" max="776" width="11.140625" style="8" customWidth="1"/>
    <col min="777" max="1022" width="9.140625" style="8"/>
    <col min="1023" max="1023" width="8.7109375" style="8" customWidth="1"/>
    <col min="1024" max="1024" width="17.140625" style="8" bestFit="1" customWidth="1"/>
    <col min="1025" max="1026" width="15.42578125" style="8" customWidth="1"/>
    <col min="1027" max="1027" width="11.140625" style="8" customWidth="1"/>
    <col min="1028" max="1028" width="14.85546875" style="8" bestFit="1" customWidth="1"/>
    <col min="1029" max="1029" width="9.85546875" style="8" bestFit="1" customWidth="1"/>
    <col min="1030" max="1030" width="10.85546875" style="8" bestFit="1" customWidth="1"/>
    <col min="1031" max="1031" width="11.5703125" style="8" bestFit="1" customWidth="1"/>
    <col min="1032" max="1032" width="11.140625" style="8" customWidth="1"/>
    <col min="1033" max="1278" width="9.140625" style="8"/>
    <col min="1279" max="1279" width="8.7109375" style="8" customWidth="1"/>
    <col min="1280" max="1280" width="17.140625" style="8" bestFit="1" customWidth="1"/>
    <col min="1281" max="1282" width="15.42578125" style="8" customWidth="1"/>
    <col min="1283" max="1283" width="11.140625" style="8" customWidth="1"/>
    <col min="1284" max="1284" width="14.85546875" style="8" bestFit="1" customWidth="1"/>
    <col min="1285" max="1285" width="9.85546875" style="8" bestFit="1" customWidth="1"/>
    <col min="1286" max="1286" width="10.85546875" style="8" bestFit="1" customWidth="1"/>
    <col min="1287" max="1287" width="11.5703125" style="8" bestFit="1" customWidth="1"/>
    <col min="1288" max="1288" width="11.140625" style="8" customWidth="1"/>
    <col min="1289" max="1534" width="9.140625" style="8"/>
    <col min="1535" max="1535" width="8.7109375" style="8" customWidth="1"/>
    <col min="1536" max="1536" width="17.140625" style="8" bestFit="1" customWidth="1"/>
    <col min="1537" max="1538" width="15.42578125" style="8" customWidth="1"/>
    <col min="1539" max="1539" width="11.140625" style="8" customWidth="1"/>
    <col min="1540" max="1540" width="14.85546875" style="8" bestFit="1" customWidth="1"/>
    <col min="1541" max="1541" width="9.85546875" style="8" bestFit="1" customWidth="1"/>
    <col min="1542" max="1542" width="10.85546875" style="8" bestFit="1" customWidth="1"/>
    <col min="1543" max="1543" width="11.5703125" style="8" bestFit="1" customWidth="1"/>
    <col min="1544" max="1544" width="11.140625" style="8" customWidth="1"/>
    <col min="1545" max="1790" width="9.140625" style="8"/>
    <col min="1791" max="1791" width="8.7109375" style="8" customWidth="1"/>
    <col min="1792" max="1792" width="17.140625" style="8" bestFit="1" customWidth="1"/>
    <col min="1793" max="1794" width="15.42578125" style="8" customWidth="1"/>
    <col min="1795" max="1795" width="11.140625" style="8" customWidth="1"/>
    <col min="1796" max="1796" width="14.85546875" style="8" bestFit="1" customWidth="1"/>
    <col min="1797" max="1797" width="9.85546875" style="8" bestFit="1" customWidth="1"/>
    <col min="1798" max="1798" width="10.85546875" style="8" bestFit="1" customWidth="1"/>
    <col min="1799" max="1799" width="11.5703125" style="8" bestFit="1" customWidth="1"/>
    <col min="1800" max="1800" width="11.140625" style="8" customWidth="1"/>
    <col min="1801" max="2046" width="9.140625" style="8"/>
    <col min="2047" max="2047" width="8.7109375" style="8" customWidth="1"/>
    <col min="2048" max="2048" width="17.140625" style="8" bestFit="1" customWidth="1"/>
    <col min="2049" max="2050" width="15.42578125" style="8" customWidth="1"/>
    <col min="2051" max="2051" width="11.140625" style="8" customWidth="1"/>
    <col min="2052" max="2052" width="14.85546875" style="8" bestFit="1" customWidth="1"/>
    <col min="2053" max="2053" width="9.85546875" style="8" bestFit="1" customWidth="1"/>
    <col min="2054" max="2054" width="10.85546875" style="8" bestFit="1" customWidth="1"/>
    <col min="2055" max="2055" width="11.5703125" style="8" bestFit="1" customWidth="1"/>
    <col min="2056" max="2056" width="11.140625" style="8" customWidth="1"/>
    <col min="2057" max="2302" width="9.140625" style="8"/>
    <col min="2303" max="2303" width="8.7109375" style="8" customWidth="1"/>
    <col min="2304" max="2304" width="17.140625" style="8" bestFit="1" customWidth="1"/>
    <col min="2305" max="2306" width="15.42578125" style="8" customWidth="1"/>
    <col min="2307" max="2307" width="11.140625" style="8" customWidth="1"/>
    <col min="2308" max="2308" width="14.85546875" style="8" bestFit="1" customWidth="1"/>
    <col min="2309" max="2309" width="9.85546875" style="8" bestFit="1" customWidth="1"/>
    <col min="2310" max="2310" width="10.85546875" style="8" bestFit="1" customWidth="1"/>
    <col min="2311" max="2311" width="11.5703125" style="8" bestFit="1" customWidth="1"/>
    <col min="2312" max="2312" width="11.140625" style="8" customWidth="1"/>
    <col min="2313" max="2558" width="9.140625" style="8"/>
    <col min="2559" max="2559" width="8.7109375" style="8" customWidth="1"/>
    <col min="2560" max="2560" width="17.140625" style="8" bestFit="1" customWidth="1"/>
    <col min="2561" max="2562" width="15.42578125" style="8" customWidth="1"/>
    <col min="2563" max="2563" width="11.140625" style="8" customWidth="1"/>
    <col min="2564" max="2564" width="14.85546875" style="8" bestFit="1" customWidth="1"/>
    <col min="2565" max="2565" width="9.85546875" style="8" bestFit="1" customWidth="1"/>
    <col min="2566" max="2566" width="10.85546875" style="8" bestFit="1" customWidth="1"/>
    <col min="2567" max="2567" width="11.5703125" style="8" bestFit="1" customWidth="1"/>
    <col min="2568" max="2568" width="11.140625" style="8" customWidth="1"/>
    <col min="2569" max="2814" width="9.140625" style="8"/>
    <col min="2815" max="2815" width="8.7109375" style="8" customWidth="1"/>
    <col min="2816" max="2816" width="17.140625" style="8" bestFit="1" customWidth="1"/>
    <col min="2817" max="2818" width="15.42578125" style="8" customWidth="1"/>
    <col min="2819" max="2819" width="11.140625" style="8" customWidth="1"/>
    <col min="2820" max="2820" width="14.85546875" style="8" bestFit="1" customWidth="1"/>
    <col min="2821" max="2821" width="9.85546875" style="8" bestFit="1" customWidth="1"/>
    <col min="2822" max="2822" width="10.85546875" style="8" bestFit="1" customWidth="1"/>
    <col min="2823" max="2823" width="11.5703125" style="8" bestFit="1" customWidth="1"/>
    <col min="2824" max="2824" width="11.140625" style="8" customWidth="1"/>
    <col min="2825" max="3070" width="9.140625" style="8"/>
    <col min="3071" max="3071" width="8.7109375" style="8" customWidth="1"/>
    <col min="3072" max="3072" width="17.140625" style="8" bestFit="1" customWidth="1"/>
    <col min="3073" max="3074" width="15.42578125" style="8" customWidth="1"/>
    <col min="3075" max="3075" width="11.140625" style="8" customWidth="1"/>
    <col min="3076" max="3076" width="14.85546875" style="8" bestFit="1" customWidth="1"/>
    <col min="3077" max="3077" width="9.85546875" style="8" bestFit="1" customWidth="1"/>
    <col min="3078" max="3078" width="10.85546875" style="8" bestFit="1" customWidth="1"/>
    <col min="3079" max="3079" width="11.5703125" style="8" bestFit="1" customWidth="1"/>
    <col min="3080" max="3080" width="11.140625" style="8" customWidth="1"/>
    <col min="3081" max="3326" width="9.140625" style="8"/>
    <col min="3327" max="3327" width="8.7109375" style="8" customWidth="1"/>
    <col min="3328" max="3328" width="17.140625" style="8" bestFit="1" customWidth="1"/>
    <col min="3329" max="3330" width="15.42578125" style="8" customWidth="1"/>
    <col min="3331" max="3331" width="11.140625" style="8" customWidth="1"/>
    <col min="3332" max="3332" width="14.85546875" style="8" bestFit="1" customWidth="1"/>
    <col min="3333" max="3333" width="9.85546875" style="8" bestFit="1" customWidth="1"/>
    <col min="3334" max="3334" width="10.85546875" style="8" bestFit="1" customWidth="1"/>
    <col min="3335" max="3335" width="11.5703125" style="8" bestFit="1" customWidth="1"/>
    <col min="3336" max="3336" width="11.140625" style="8" customWidth="1"/>
    <col min="3337" max="3582" width="9.140625" style="8"/>
    <col min="3583" max="3583" width="8.7109375" style="8" customWidth="1"/>
    <col min="3584" max="3584" width="17.140625" style="8" bestFit="1" customWidth="1"/>
    <col min="3585" max="3586" width="15.42578125" style="8" customWidth="1"/>
    <col min="3587" max="3587" width="11.140625" style="8" customWidth="1"/>
    <col min="3588" max="3588" width="14.85546875" style="8" bestFit="1" customWidth="1"/>
    <col min="3589" max="3589" width="9.85546875" style="8" bestFit="1" customWidth="1"/>
    <col min="3590" max="3590" width="10.85546875" style="8" bestFit="1" customWidth="1"/>
    <col min="3591" max="3591" width="11.5703125" style="8" bestFit="1" customWidth="1"/>
    <col min="3592" max="3592" width="11.140625" style="8" customWidth="1"/>
    <col min="3593" max="3838" width="9.140625" style="8"/>
    <col min="3839" max="3839" width="8.7109375" style="8" customWidth="1"/>
    <col min="3840" max="3840" width="17.140625" style="8" bestFit="1" customWidth="1"/>
    <col min="3841" max="3842" width="15.42578125" style="8" customWidth="1"/>
    <col min="3843" max="3843" width="11.140625" style="8" customWidth="1"/>
    <col min="3844" max="3844" width="14.85546875" style="8" bestFit="1" customWidth="1"/>
    <col min="3845" max="3845" width="9.85546875" style="8" bestFit="1" customWidth="1"/>
    <col min="3846" max="3846" width="10.85546875" style="8" bestFit="1" customWidth="1"/>
    <col min="3847" max="3847" width="11.5703125" style="8" bestFit="1" customWidth="1"/>
    <col min="3848" max="3848" width="11.140625" style="8" customWidth="1"/>
    <col min="3849" max="4094" width="9.140625" style="8"/>
    <col min="4095" max="4095" width="8.7109375" style="8" customWidth="1"/>
    <col min="4096" max="4096" width="17.140625" style="8" bestFit="1" customWidth="1"/>
    <col min="4097" max="4098" width="15.42578125" style="8" customWidth="1"/>
    <col min="4099" max="4099" width="11.140625" style="8" customWidth="1"/>
    <col min="4100" max="4100" width="14.85546875" style="8" bestFit="1" customWidth="1"/>
    <col min="4101" max="4101" width="9.85546875" style="8" bestFit="1" customWidth="1"/>
    <col min="4102" max="4102" width="10.85546875" style="8" bestFit="1" customWidth="1"/>
    <col min="4103" max="4103" width="11.5703125" style="8" bestFit="1" customWidth="1"/>
    <col min="4104" max="4104" width="11.140625" style="8" customWidth="1"/>
    <col min="4105" max="4350" width="9.140625" style="8"/>
    <col min="4351" max="4351" width="8.7109375" style="8" customWidth="1"/>
    <col min="4352" max="4352" width="17.140625" style="8" bestFit="1" customWidth="1"/>
    <col min="4353" max="4354" width="15.42578125" style="8" customWidth="1"/>
    <col min="4355" max="4355" width="11.140625" style="8" customWidth="1"/>
    <col min="4356" max="4356" width="14.85546875" style="8" bestFit="1" customWidth="1"/>
    <col min="4357" max="4357" width="9.85546875" style="8" bestFit="1" customWidth="1"/>
    <col min="4358" max="4358" width="10.85546875" style="8" bestFit="1" customWidth="1"/>
    <col min="4359" max="4359" width="11.5703125" style="8" bestFit="1" customWidth="1"/>
    <col min="4360" max="4360" width="11.140625" style="8" customWidth="1"/>
    <col min="4361" max="4606" width="9.140625" style="8"/>
    <col min="4607" max="4607" width="8.7109375" style="8" customWidth="1"/>
    <col min="4608" max="4608" width="17.140625" style="8" bestFit="1" customWidth="1"/>
    <col min="4609" max="4610" width="15.42578125" style="8" customWidth="1"/>
    <col min="4611" max="4611" width="11.140625" style="8" customWidth="1"/>
    <col min="4612" max="4612" width="14.85546875" style="8" bestFit="1" customWidth="1"/>
    <col min="4613" max="4613" width="9.85546875" style="8" bestFit="1" customWidth="1"/>
    <col min="4614" max="4614" width="10.85546875" style="8" bestFit="1" customWidth="1"/>
    <col min="4615" max="4615" width="11.5703125" style="8" bestFit="1" customWidth="1"/>
    <col min="4616" max="4616" width="11.140625" style="8" customWidth="1"/>
    <col min="4617" max="4862" width="9.140625" style="8"/>
    <col min="4863" max="4863" width="8.7109375" style="8" customWidth="1"/>
    <col min="4864" max="4864" width="17.140625" style="8" bestFit="1" customWidth="1"/>
    <col min="4865" max="4866" width="15.42578125" style="8" customWidth="1"/>
    <col min="4867" max="4867" width="11.140625" style="8" customWidth="1"/>
    <col min="4868" max="4868" width="14.85546875" style="8" bestFit="1" customWidth="1"/>
    <col min="4869" max="4869" width="9.85546875" style="8" bestFit="1" customWidth="1"/>
    <col min="4870" max="4870" width="10.85546875" style="8" bestFit="1" customWidth="1"/>
    <col min="4871" max="4871" width="11.5703125" style="8" bestFit="1" customWidth="1"/>
    <col min="4872" max="4872" width="11.140625" style="8" customWidth="1"/>
    <col min="4873" max="5118" width="9.140625" style="8"/>
    <col min="5119" max="5119" width="8.7109375" style="8" customWidth="1"/>
    <col min="5120" max="5120" width="17.140625" style="8" bestFit="1" customWidth="1"/>
    <col min="5121" max="5122" width="15.42578125" style="8" customWidth="1"/>
    <col min="5123" max="5123" width="11.140625" style="8" customWidth="1"/>
    <col min="5124" max="5124" width="14.85546875" style="8" bestFit="1" customWidth="1"/>
    <col min="5125" max="5125" width="9.85546875" style="8" bestFit="1" customWidth="1"/>
    <col min="5126" max="5126" width="10.85546875" style="8" bestFit="1" customWidth="1"/>
    <col min="5127" max="5127" width="11.5703125" style="8" bestFit="1" customWidth="1"/>
    <col min="5128" max="5128" width="11.140625" style="8" customWidth="1"/>
    <col min="5129" max="5374" width="9.140625" style="8"/>
    <col min="5375" max="5375" width="8.7109375" style="8" customWidth="1"/>
    <col min="5376" max="5376" width="17.140625" style="8" bestFit="1" customWidth="1"/>
    <col min="5377" max="5378" width="15.42578125" style="8" customWidth="1"/>
    <col min="5379" max="5379" width="11.140625" style="8" customWidth="1"/>
    <col min="5380" max="5380" width="14.85546875" style="8" bestFit="1" customWidth="1"/>
    <col min="5381" max="5381" width="9.85546875" style="8" bestFit="1" customWidth="1"/>
    <col min="5382" max="5382" width="10.85546875" style="8" bestFit="1" customWidth="1"/>
    <col min="5383" max="5383" width="11.5703125" style="8" bestFit="1" customWidth="1"/>
    <col min="5384" max="5384" width="11.140625" style="8" customWidth="1"/>
    <col min="5385" max="5630" width="9.140625" style="8"/>
    <col min="5631" max="5631" width="8.7109375" style="8" customWidth="1"/>
    <col min="5632" max="5632" width="17.140625" style="8" bestFit="1" customWidth="1"/>
    <col min="5633" max="5634" width="15.42578125" style="8" customWidth="1"/>
    <col min="5635" max="5635" width="11.140625" style="8" customWidth="1"/>
    <col min="5636" max="5636" width="14.85546875" style="8" bestFit="1" customWidth="1"/>
    <col min="5637" max="5637" width="9.85546875" style="8" bestFit="1" customWidth="1"/>
    <col min="5638" max="5638" width="10.85546875" style="8" bestFit="1" customWidth="1"/>
    <col min="5639" max="5639" width="11.5703125" style="8" bestFit="1" customWidth="1"/>
    <col min="5640" max="5640" width="11.140625" style="8" customWidth="1"/>
    <col min="5641" max="5886" width="9.140625" style="8"/>
    <col min="5887" max="5887" width="8.7109375" style="8" customWidth="1"/>
    <col min="5888" max="5888" width="17.140625" style="8" bestFit="1" customWidth="1"/>
    <col min="5889" max="5890" width="15.42578125" style="8" customWidth="1"/>
    <col min="5891" max="5891" width="11.140625" style="8" customWidth="1"/>
    <col min="5892" max="5892" width="14.85546875" style="8" bestFit="1" customWidth="1"/>
    <col min="5893" max="5893" width="9.85546875" style="8" bestFit="1" customWidth="1"/>
    <col min="5894" max="5894" width="10.85546875" style="8" bestFit="1" customWidth="1"/>
    <col min="5895" max="5895" width="11.5703125" style="8" bestFit="1" customWidth="1"/>
    <col min="5896" max="5896" width="11.140625" style="8" customWidth="1"/>
    <col min="5897" max="6142" width="9.140625" style="8"/>
    <col min="6143" max="6143" width="8.7109375" style="8" customWidth="1"/>
    <col min="6144" max="6144" width="17.140625" style="8" bestFit="1" customWidth="1"/>
    <col min="6145" max="6146" width="15.42578125" style="8" customWidth="1"/>
    <col min="6147" max="6147" width="11.140625" style="8" customWidth="1"/>
    <col min="6148" max="6148" width="14.85546875" style="8" bestFit="1" customWidth="1"/>
    <col min="6149" max="6149" width="9.85546875" style="8" bestFit="1" customWidth="1"/>
    <col min="6150" max="6150" width="10.85546875" style="8" bestFit="1" customWidth="1"/>
    <col min="6151" max="6151" width="11.5703125" style="8" bestFit="1" customWidth="1"/>
    <col min="6152" max="6152" width="11.140625" style="8" customWidth="1"/>
    <col min="6153" max="6398" width="9.140625" style="8"/>
    <col min="6399" max="6399" width="8.7109375" style="8" customWidth="1"/>
    <col min="6400" max="6400" width="17.140625" style="8" bestFit="1" customWidth="1"/>
    <col min="6401" max="6402" width="15.42578125" style="8" customWidth="1"/>
    <col min="6403" max="6403" width="11.140625" style="8" customWidth="1"/>
    <col min="6404" max="6404" width="14.85546875" style="8" bestFit="1" customWidth="1"/>
    <col min="6405" max="6405" width="9.85546875" style="8" bestFit="1" customWidth="1"/>
    <col min="6406" max="6406" width="10.85546875" style="8" bestFit="1" customWidth="1"/>
    <col min="6407" max="6407" width="11.5703125" style="8" bestFit="1" customWidth="1"/>
    <col min="6408" max="6408" width="11.140625" style="8" customWidth="1"/>
    <col min="6409" max="6654" width="9.140625" style="8"/>
    <col min="6655" max="6655" width="8.7109375" style="8" customWidth="1"/>
    <col min="6656" max="6656" width="17.140625" style="8" bestFit="1" customWidth="1"/>
    <col min="6657" max="6658" width="15.42578125" style="8" customWidth="1"/>
    <col min="6659" max="6659" width="11.140625" style="8" customWidth="1"/>
    <col min="6660" max="6660" width="14.85546875" style="8" bestFit="1" customWidth="1"/>
    <col min="6661" max="6661" width="9.85546875" style="8" bestFit="1" customWidth="1"/>
    <col min="6662" max="6662" width="10.85546875" style="8" bestFit="1" customWidth="1"/>
    <col min="6663" max="6663" width="11.5703125" style="8" bestFit="1" customWidth="1"/>
    <col min="6664" max="6664" width="11.140625" style="8" customWidth="1"/>
    <col min="6665" max="6910" width="9.140625" style="8"/>
    <col min="6911" max="6911" width="8.7109375" style="8" customWidth="1"/>
    <col min="6912" max="6912" width="17.140625" style="8" bestFit="1" customWidth="1"/>
    <col min="6913" max="6914" width="15.42578125" style="8" customWidth="1"/>
    <col min="6915" max="6915" width="11.140625" style="8" customWidth="1"/>
    <col min="6916" max="6916" width="14.85546875" style="8" bestFit="1" customWidth="1"/>
    <col min="6917" max="6917" width="9.85546875" style="8" bestFit="1" customWidth="1"/>
    <col min="6918" max="6918" width="10.85546875" style="8" bestFit="1" customWidth="1"/>
    <col min="6919" max="6919" width="11.5703125" style="8" bestFit="1" customWidth="1"/>
    <col min="6920" max="6920" width="11.140625" style="8" customWidth="1"/>
    <col min="6921" max="7166" width="9.140625" style="8"/>
    <col min="7167" max="7167" width="8.7109375" style="8" customWidth="1"/>
    <col min="7168" max="7168" width="17.140625" style="8" bestFit="1" customWidth="1"/>
    <col min="7169" max="7170" width="15.42578125" style="8" customWidth="1"/>
    <col min="7171" max="7171" width="11.140625" style="8" customWidth="1"/>
    <col min="7172" max="7172" width="14.85546875" style="8" bestFit="1" customWidth="1"/>
    <col min="7173" max="7173" width="9.85546875" style="8" bestFit="1" customWidth="1"/>
    <col min="7174" max="7174" width="10.85546875" style="8" bestFit="1" customWidth="1"/>
    <col min="7175" max="7175" width="11.5703125" style="8" bestFit="1" customWidth="1"/>
    <col min="7176" max="7176" width="11.140625" style="8" customWidth="1"/>
    <col min="7177" max="7422" width="9.140625" style="8"/>
    <col min="7423" max="7423" width="8.7109375" style="8" customWidth="1"/>
    <col min="7424" max="7424" width="17.140625" style="8" bestFit="1" customWidth="1"/>
    <col min="7425" max="7426" width="15.42578125" style="8" customWidth="1"/>
    <col min="7427" max="7427" width="11.140625" style="8" customWidth="1"/>
    <col min="7428" max="7428" width="14.85546875" style="8" bestFit="1" customWidth="1"/>
    <col min="7429" max="7429" width="9.85546875" style="8" bestFit="1" customWidth="1"/>
    <col min="7430" max="7430" width="10.85546875" style="8" bestFit="1" customWidth="1"/>
    <col min="7431" max="7431" width="11.5703125" style="8" bestFit="1" customWidth="1"/>
    <col min="7432" max="7432" width="11.140625" style="8" customWidth="1"/>
    <col min="7433" max="7678" width="9.140625" style="8"/>
    <col min="7679" max="7679" width="8.7109375" style="8" customWidth="1"/>
    <col min="7680" max="7680" width="17.140625" style="8" bestFit="1" customWidth="1"/>
    <col min="7681" max="7682" width="15.42578125" style="8" customWidth="1"/>
    <col min="7683" max="7683" width="11.140625" style="8" customWidth="1"/>
    <col min="7684" max="7684" width="14.85546875" style="8" bestFit="1" customWidth="1"/>
    <col min="7685" max="7685" width="9.85546875" style="8" bestFit="1" customWidth="1"/>
    <col min="7686" max="7686" width="10.85546875" style="8" bestFit="1" customWidth="1"/>
    <col min="7687" max="7687" width="11.5703125" style="8" bestFit="1" customWidth="1"/>
    <col min="7688" max="7688" width="11.140625" style="8" customWidth="1"/>
    <col min="7689" max="7934" width="9.140625" style="8"/>
    <col min="7935" max="7935" width="8.7109375" style="8" customWidth="1"/>
    <col min="7936" max="7936" width="17.140625" style="8" bestFit="1" customWidth="1"/>
    <col min="7937" max="7938" width="15.42578125" style="8" customWidth="1"/>
    <col min="7939" max="7939" width="11.140625" style="8" customWidth="1"/>
    <col min="7940" max="7940" width="14.85546875" style="8" bestFit="1" customWidth="1"/>
    <col min="7941" max="7941" width="9.85546875" style="8" bestFit="1" customWidth="1"/>
    <col min="7942" max="7942" width="10.85546875" style="8" bestFit="1" customWidth="1"/>
    <col min="7943" max="7943" width="11.5703125" style="8" bestFit="1" customWidth="1"/>
    <col min="7944" max="7944" width="11.140625" style="8" customWidth="1"/>
    <col min="7945" max="8190" width="9.140625" style="8"/>
    <col min="8191" max="8191" width="8.7109375" style="8" customWidth="1"/>
    <col min="8192" max="8192" width="17.140625" style="8" bestFit="1" customWidth="1"/>
    <col min="8193" max="8194" width="15.42578125" style="8" customWidth="1"/>
    <col min="8195" max="8195" width="11.140625" style="8" customWidth="1"/>
    <col min="8196" max="8196" width="14.85546875" style="8" bestFit="1" customWidth="1"/>
    <col min="8197" max="8197" width="9.85546875" style="8" bestFit="1" customWidth="1"/>
    <col min="8198" max="8198" width="10.85546875" style="8" bestFit="1" customWidth="1"/>
    <col min="8199" max="8199" width="11.5703125" style="8" bestFit="1" customWidth="1"/>
    <col min="8200" max="8200" width="11.140625" style="8" customWidth="1"/>
    <col min="8201" max="8446" width="9.140625" style="8"/>
    <col min="8447" max="8447" width="8.7109375" style="8" customWidth="1"/>
    <col min="8448" max="8448" width="17.140625" style="8" bestFit="1" customWidth="1"/>
    <col min="8449" max="8450" width="15.42578125" style="8" customWidth="1"/>
    <col min="8451" max="8451" width="11.140625" style="8" customWidth="1"/>
    <col min="8452" max="8452" width="14.85546875" style="8" bestFit="1" customWidth="1"/>
    <col min="8453" max="8453" width="9.85546875" style="8" bestFit="1" customWidth="1"/>
    <col min="8454" max="8454" width="10.85546875" style="8" bestFit="1" customWidth="1"/>
    <col min="8455" max="8455" width="11.5703125" style="8" bestFit="1" customWidth="1"/>
    <col min="8456" max="8456" width="11.140625" style="8" customWidth="1"/>
    <col min="8457" max="8702" width="9.140625" style="8"/>
    <col min="8703" max="8703" width="8.7109375" style="8" customWidth="1"/>
    <col min="8704" max="8704" width="17.140625" style="8" bestFit="1" customWidth="1"/>
    <col min="8705" max="8706" width="15.42578125" style="8" customWidth="1"/>
    <col min="8707" max="8707" width="11.140625" style="8" customWidth="1"/>
    <col min="8708" max="8708" width="14.85546875" style="8" bestFit="1" customWidth="1"/>
    <col min="8709" max="8709" width="9.85546875" style="8" bestFit="1" customWidth="1"/>
    <col min="8710" max="8710" width="10.85546875" style="8" bestFit="1" customWidth="1"/>
    <col min="8711" max="8711" width="11.5703125" style="8" bestFit="1" customWidth="1"/>
    <col min="8712" max="8712" width="11.140625" style="8" customWidth="1"/>
    <col min="8713" max="8958" width="9.140625" style="8"/>
    <col min="8959" max="8959" width="8.7109375" style="8" customWidth="1"/>
    <col min="8960" max="8960" width="17.140625" style="8" bestFit="1" customWidth="1"/>
    <col min="8961" max="8962" width="15.42578125" style="8" customWidth="1"/>
    <col min="8963" max="8963" width="11.140625" style="8" customWidth="1"/>
    <col min="8964" max="8964" width="14.85546875" style="8" bestFit="1" customWidth="1"/>
    <col min="8965" max="8965" width="9.85546875" style="8" bestFit="1" customWidth="1"/>
    <col min="8966" max="8966" width="10.85546875" style="8" bestFit="1" customWidth="1"/>
    <col min="8967" max="8967" width="11.5703125" style="8" bestFit="1" customWidth="1"/>
    <col min="8968" max="8968" width="11.140625" style="8" customWidth="1"/>
    <col min="8969" max="9214" width="9.140625" style="8"/>
    <col min="9215" max="9215" width="8.7109375" style="8" customWidth="1"/>
    <col min="9216" max="9216" width="17.140625" style="8" bestFit="1" customWidth="1"/>
    <col min="9217" max="9218" width="15.42578125" style="8" customWidth="1"/>
    <col min="9219" max="9219" width="11.140625" style="8" customWidth="1"/>
    <col min="9220" max="9220" width="14.85546875" style="8" bestFit="1" customWidth="1"/>
    <col min="9221" max="9221" width="9.85546875" style="8" bestFit="1" customWidth="1"/>
    <col min="9222" max="9222" width="10.85546875" style="8" bestFit="1" customWidth="1"/>
    <col min="9223" max="9223" width="11.5703125" style="8" bestFit="1" customWidth="1"/>
    <col min="9224" max="9224" width="11.140625" style="8" customWidth="1"/>
    <col min="9225" max="9470" width="9.140625" style="8"/>
    <col min="9471" max="9471" width="8.7109375" style="8" customWidth="1"/>
    <col min="9472" max="9472" width="17.140625" style="8" bestFit="1" customWidth="1"/>
    <col min="9473" max="9474" width="15.42578125" style="8" customWidth="1"/>
    <col min="9475" max="9475" width="11.140625" style="8" customWidth="1"/>
    <col min="9476" max="9476" width="14.85546875" style="8" bestFit="1" customWidth="1"/>
    <col min="9477" max="9477" width="9.85546875" style="8" bestFit="1" customWidth="1"/>
    <col min="9478" max="9478" width="10.85546875" style="8" bestFit="1" customWidth="1"/>
    <col min="9479" max="9479" width="11.5703125" style="8" bestFit="1" customWidth="1"/>
    <col min="9480" max="9480" width="11.140625" style="8" customWidth="1"/>
    <col min="9481" max="9726" width="9.140625" style="8"/>
    <col min="9727" max="9727" width="8.7109375" style="8" customWidth="1"/>
    <col min="9728" max="9728" width="17.140625" style="8" bestFit="1" customWidth="1"/>
    <col min="9729" max="9730" width="15.42578125" style="8" customWidth="1"/>
    <col min="9731" max="9731" width="11.140625" style="8" customWidth="1"/>
    <col min="9732" max="9732" width="14.85546875" style="8" bestFit="1" customWidth="1"/>
    <col min="9733" max="9733" width="9.85546875" style="8" bestFit="1" customWidth="1"/>
    <col min="9734" max="9734" width="10.85546875" style="8" bestFit="1" customWidth="1"/>
    <col min="9735" max="9735" width="11.5703125" style="8" bestFit="1" customWidth="1"/>
    <col min="9736" max="9736" width="11.140625" style="8" customWidth="1"/>
    <col min="9737" max="9982" width="9.140625" style="8"/>
    <col min="9983" max="9983" width="8.7109375" style="8" customWidth="1"/>
    <col min="9984" max="9984" width="17.140625" style="8" bestFit="1" customWidth="1"/>
    <col min="9985" max="9986" width="15.42578125" style="8" customWidth="1"/>
    <col min="9987" max="9987" width="11.140625" style="8" customWidth="1"/>
    <col min="9988" max="9988" width="14.85546875" style="8" bestFit="1" customWidth="1"/>
    <col min="9989" max="9989" width="9.85546875" style="8" bestFit="1" customWidth="1"/>
    <col min="9990" max="9990" width="10.85546875" style="8" bestFit="1" customWidth="1"/>
    <col min="9991" max="9991" width="11.5703125" style="8" bestFit="1" customWidth="1"/>
    <col min="9992" max="9992" width="11.140625" style="8" customWidth="1"/>
    <col min="9993" max="10238" width="9.140625" style="8"/>
    <col min="10239" max="10239" width="8.7109375" style="8" customWidth="1"/>
    <col min="10240" max="10240" width="17.140625" style="8" bestFit="1" customWidth="1"/>
    <col min="10241" max="10242" width="15.42578125" style="8" customWidth="1"/>
    <col min="10243" max="10243" width="11.140625" style="8" customWidth="1"/>
    <col min="10244" max="10244" width="14.85546875" style="8" bestFit="1" customWidth="1"/>
    <col min="10245" max="10245" width="9.85546875" style="8" bestFit="1" customWidth="1"/>
    <col min="10246" max="10246" width="10.85546875" style="8" bestFit="1" customWidth="1"/>
    <col min="10247" max="10247" width="11.5703125" style="8" bestFit="1" customWidth="1"/>
    <col min="10248" max="10248" width="11.140625" style="8" customWidth="1"/>
    <col min="10249" max="10494" width="9.140625" style="8"/>
    <col min="10495" max="10495" width="8.7109375" style="8" customWidth="1"/>
    <col min="10496" max="10496" width="17.140625" style="8" bestFit="1" customWidth="1"/>
    <col min="10497" max="10498" width="15.42578125" style="8" customWidth="1"/>
    <col min="10499" max="10499" width="11.140625" style="8" customWidth="1"/>
    <col min="10500" max="10500" width="14.85546875" style="8" bestFit="1" customWidth="1"/>
    <col min="10501" max="10501" width="9.85546875" style="8" bestFit="1" customWidth="1"/>
    <col min="10502" max="10502" width="10.85546875" style="8" bestFit="1" customWidth="1"/>
    <col min="10503" max="10503" width="11.5703125" style="8" bestFit="1" customWidth="1"/>
    <col min="10504" max="10504" width="11.140625" style="8" customWidth="1"/>
    <col min="10505" max="10750" width="9.140625" style="8"/>
    <col min="10751" max="10751" width="8.7109375" style="8" customWidth="1"/>
    <col min="10752" max="10752" width="17.140625" style="8" bestFit="1" customWidth="1"/>
    <col min="10753" max="10754" width="15.42578125" style="8" customWidth="1"/>
    <col min="10755" max="10755" width="11.140625" style="8" customWidth="1"/>
    <col min="10756" max="10756" width="14.85546875" style="8" bestFit="1" customWidth="1"/>
    <col min="10757" max="10757" width="9.85546875" style="8" bestFit="1" customWidth="1"/>
    <col min="10758" max="10758" width="10.85546875" style="8" bestFit="1" customWidth="1"/>
    <col min="10759" max="10759" width="11.5703125" style="8" bestFit="1" customWidth="1"/>
    <col min="10760" max="10760" width="11.140625" style="8" customWidth="1"/>
    <col min="10761" max="11006" width="9.140625" style="8"/>
    <col min="11007" max="11007" width="8.7109375" style="8" customWidth="1"/>
    <col min="11008" max="11008" width="17.140625" style="8" bestFit="1" customWidth="1"/>
    <col min="11009" max="11010" width="15.42578125" style="8" customWidth="1"/>
    <col min="11011" max="11011" width="11.140625" style="8" customWidth="1"/>
    <col min="11012" max="11012" width="14.85546875" style="8" bestFit="1" customWidth="1"/>
    <col min="11013" max="11013" width="9.85546875" style="8" bestFit="1" customWidth="1"/>
    <col min="11014" max="11014" width="10.85546875" style="8" bestFit="1" customWidth="1"/>
    <col min="11015" max="11015" width="11.5703125" style="8" bestFit="1" customWidth="1"/>
    <col min="11016" max="11016" width="11.140625" style="8" customWidth="1"/>
    <col min="11017" max="11262" width="9.140625" style="8"/>
    <col min="11263" max="11263" width="8.7109375" style="8" customWidth="1"/>
    <col min="11264" max="11264" width="17.140625" style="8" bestFit="1" customWidth="1"/>
    <col min="11265" max="11266" width="15.42578125" style="8" customWidth="1"/>
    <col min="11267" max="11267" width="11.140625" style="8" customWidth="1"/>
    <col min="11268" max="11268" width="14.85546875" style="8" bestFit="1" customWidth="1"/>
    <col min="11269" max="11269" width="9.85546875" style="8" bestFit="1" customWidth="1"/>
    <col min="11270" max="11270" width="10.85546875" style="8" bestFit="1" customWidth="1"/>
    <col min="11271" max="11271" width="11.5703125" style="8" bestFit="1" customWidth="1"/>
    <col min="11272" max="11272" width="11.140625" style="8" customWidth="1"/>
    <col min="11273" max="11518" width="9.140625" style="8"/>
    <col min="11519" max="11519" width="8.7109375" style="8" customWidth="1"/>
    <col min="11520" max="11520" width="17.140625" style="8" bestFit="1" customWidth="1"/>
    <col min="11521" max="11522" width="15.42578125" style="8" customWidth="1"/>
    <col min="11523" max="11523" width="11.140625" style="8" customWidth="1"/>
    <col min="11524" max="11524" width="14.85546875" style="8" bestFit="1" customWidth="1"/>
    <col min="11525" max="11525" width="9.85546875" style="8" bestFit="1" customWidth="1"/>
    <col min="11526" max="11526" width="10.85546875" style="8" bestFit="1" customWidth="1"/>
    <col min="11527" max="11527" width="11.5703125" style="8" bestFit="1" customWidth="1"/>
    <col min="11528" max="11528" width="11.140625" style="8" customWidth="1"/>
    <col min="11529" max="11774" width="9.140625" style="8"/>
    <col min="11775" max="11775" width="8.7109375" style="8" customWidth="1"/>
    <col min="11776" max="11776" width="17.140625" style="8" bestFit="1" customWidth="1"/>
    <col min="11777" max="11778" width="15.42578125" style="8" customWidth="1"/>
    <col min="11779" max="11779" width="11.140625" style="8" customWidth="1"/>
    <col min="11780" max="11780" width="14.85546875" style="8" bestFit="1" customWidth="1"/>
    <col min="11781" max="11781" width="9.85546875" style="8" bestFit="1" customWidth="1"/>
    <col min="11782" max="11782" width="10.85546875" style="8" bestFit="1" customWidth="1"/>
    <col min="11783" max="11783" width="11.5703125" style="8" bestFit="1" customWidth="1"/>
    <col min="11784" max="11784" width="11.140625" style="8" customWidth="1"/>
    <col min="11785" max="12030" width="9.140625" style="8"/>
    <col min="12031" max="12031" width="8.7109375" style="8" customWidth="1"/>
    <col min="12032" max="12032" width="17.140625" style="8" bestFit="1" customWidth="1"/>
    <col min="12033" max="12034" width="15.42578125" style="8" customWidth="1"/>
    <col min="12035" max="12035" width="11.140625" style="8" customWidth="1"/>
    <col min="12036" max="12036" width="14.85546875" style="8" bestFit="1" customWidth="1"/>
    <col min="12037" max="12037" width="9.85546875" style="8" bestFit="1" customWidth="1"/>
    <col min="12038" max="12038" width="10.85546875" style="8" bestFit="1" customWidth="1"/>
    <col min="12039" max="12039" width="11.5703125" style="8" bestFit="1" customWidth="1"/>
    <col min="12040" max="12040" width="11.140625" style="8" customWidth="1"/>
    <col min="12041" max="12286" width="9.140625" style="8"/>
    <col min="12287" max="12287" width="8.7109375" style="8" customWidth="1"/>
    <col min="12288" max="12288" width="17.140625" style="8" bestFit="1" customWidth="1"/>
    <col min="12289" max="12290" width="15.42578125" style="8" customWidth="1"/>
    <col min="12291" max="12291" width="11.140625" style="8" customWidth="1"/>
    <col min="12292" max="12292" width="14.85546875" style="8" bestFit="1" customWidth="1"/>
    <col min="12293" max="12293" width="9.85546875" style="8" bestFit="1" customWidth="1"/>
    <col min="12294" max="12294" width="10.85546875" style="8" bestFit="1" customWidth="1"/>
    <col min="12295" max="12295" width="11.5703125" style="8" bestFit="1" customWidth="1"/>
    <col min="12296" max="12296" width="11.140625" style="8" customWidth="1"/>
    <col min="12297" max="12542" width="9.140625" style="8"/>
    <col min="12543" max="12543" width="8.7109375" style="8" customWidth="1"/>
    <col min="12544" max="12544" width="17.140625" style="8" bestFit="1" customWidth="1"/>
    <col min="12545" max="12546" width="15.42578125" style="8" customWidth="1"/>
    <col min="12547" max="12547" width="11.140625" style="8" customWidth="1"/>
    <col min="12548" max="12548" width="14.85546875" style="8" bestFit="1" customWidth="1"/>
    <col min="12549" max="12549" width="9.85546875" style="8" bestFit="1" customWidth="1"/>
    <col min="12550" max="12550" width="10.85546875" style="8" bestFit="1" customWidth="1"/>
    <col min="12551" max="12551" width="11.5703125" style="8" bestFit="1" customWidth="1"/>
    <col min="12552" max="12552" width="11.140625" style="8" customWidth="1"/>
    <col min="12553" max="12798" width="9.140625" style="8"/>
    <col min="12799" max="12799" width="8.7109375" style="8" customWidth="1"/>
    <col min="12800" max="12800" width="17.140625" style="8" bestFit="1" customWidth="1"/>
    <col min="12801" max="12802" width="15.42578125" style="8" customWidth="1"/>
    <col min="12803" max="12803" width="11.140625" style="8" customWidth="1"/>
    <col min="12804" max="12804" width="14.85546875" style="8" bestFit="1" customWidth="1"/>
    <col min="12805" max="12805" width="9.85546875" style="8" bestFit="1" customWidth="1"/>
    <col min="12806" max="12806" width="10.85546875" style="8" bestFit="1" customWidth="1"/>
    <col min="12807" max="12807" width="11.5703125" style="8" bestFit="1" customWidth="1"/>
    <col min="12808" max="12808" width="11.140625" style="8" customWidth="1"/>
    <col min="12809" max="13054" width="9.140625" style="8"/>
    <col min="13055" max="13055" width="8.7109375" style="8" customWidth="1"/>
    <col min="13056" max="13056" width="17.140625" style="8" bestFit="1" customWidth="1"/>
    <col min="13057" max="13058" width="15.42578125" style="8" customWidth="1"/>
    <col min="13059" max="13059" width="11.140625" style="8" customWidth="1"/>
    <col min="13060" max="13060" width="14.85546875" style="8" bestFit="1" customWidth="1"/>
    <col min="13061" max="13061" width="9.85546875" style="8" bestFit="1" customWidth="1"/>
    <col min="13062" max="13062" width="10.85546875" style="8" bestFit="1" customWidth="1"/>
    <col min="13063" max="13063" width="11.5703125" style="8" bestFit="1" customWidth="1"/>
    <col min="13064" max="13064" width="11.140625" style="8" customWidth="1"/>
    <col min="13065" max="13310" width="9.140625" style="8"/>
    <col min="13311" max="13311" width="8.7109375" style="8" customWidth="1"/>
    <col min="13312" max="13312" width="17.140625" style="8" bestFit="1" customWidth="1"/>
    <col min="13313" max="13314" width="15.42578125" style="8" customWidth="1"/>
    <col min="13315" max="13315" width="11.140625" style="8" customWidth="1"/>
    <col min="13316" max="13316" width="14.85546875" style="8" bestFit="1" customWidth="1"/>
    <col min="13317" max="13317" width="9.85546875" style="8" bestFit="1" customWidth="1"/>
    <col min="13318" max="13318" width="10.85546875" style="8" bestFit="1" customWidth="1"/>
    <col min="13319" max="13319" width="11.5703125" style="8" bestFit="1" customWidth="1"/>
    <col min="13320" max="13320" width="11.140625" style="8" customWidth="1"/>
    <col min="13321" max="13566" width="9.140625" style="8"/>
    <col min="13567" max="13567" width="8.7109375" style="8" customWidth="1"/>
    <col min="13568" max="13568" width="17.140625" style="8" bestFit="1" customWidth="1"/>
    <col min="13569" max="13570" width="15.42578125" style="8" customWidth="1"/>
    <col min="13571" max="13571" width="11.140625" style="8" customWidth="1"/>
    <col min="13572" max="13572" width="14.85546875" style="8" bestFit="1" customWidth="1"/>
    <col min="13573" max="13573" width="9.85546875" style="8" bestFit="1" customWidth="1"/>
    <col min="13574" max="13574" width="10.85546875" style="8" bestFit="1" customWidth="1"/>
    <col min="13575" max="13575" width="11.5703125" style="8" bestFit="1" customWidth="1"/>
    <col min="13576" max="13576" width="11.140625" style="8" customWidth="1"/>
    <col min="13577" max="13822" width="9.140625" style="8"/>
    <col min="13823" max="13823" width="8.7109375" style="8" customWidth="1"/>
    <col min="13824" max="13824" width="17.140625" style="8" bestFit="1" customWidth="1"/>
    <col min="13825" max="13826" width="15.42578125" style="8" customWidth="1"/>
    <col min="13827" max="13827" width="11.140625" style="8" customWidth="1"/>
    <col min="13828" max="13828" width="14.85546875" style="8" bestFit="1" customWidth="1"/>
    <col min="13829" max="13829" width="9.85546875" style="8" bestFit="1" customWidth="1"/>
    <col min="13830" max="13830" width="10.85546875" style="8" bestFit="1" customWidth="1"/>
    <col min="13831" max="13831" width="11.5703125" style="8" bestFit="1" customWidth="1"/>
    <col min="13832" max="13832" width="11.140625" style="8" customWidth="1"/>
    <col min="13833" max="14078" width="9.140625" style="8"/>
    <col min="14079" max="14079" width="8.7109375" style="8" customWidth="1"/>
    <col min="14080" max="14080" width="17.140625" style="8" bestFit="1" customWidth="1"/>
    <col min="14081" max="14082" width="15.42578125" style="8" customWidth="1"/>
    <col min="14083" max="14083" width="11.140625" style="8" customWidth="1"/>
    <col min="14084" max="14084" width="14.85546875" style="8" bestFit="1" customWidth="1"/>
    <col min="14085" max="14085" width="9.85546875" style="8" bestFit="1" customWidth="1"/>
    <col min="14086" max="14086" width="10.85546875" style="8" bestFit="1" customWidth="1"/>
    <col min="14087" max="14087" width="11.5703125" style="8" bestFit="1" customWidth="1"/>
    <col min="14088" max="14088" width="11.140625" style="8" customWidth="1"/>
    <col min="14089" max="14334" width="9.140625" style="8"/>
    <col min="14335" max="14335" width="8.7109375" style="8" customWidth="1"/>
    <col min="14336" max="14336" width="17.140625" style="8" bestFit="1" customWidth="1"/>
    <col min="14337" max="14338" width="15.42578125" style="8" customWidth="1"/>
    <col min="14339" max="14339" width="11.140625" style="8" customWidth="1"/>
    <col min="14340" max="14340" width="14.85546875" style="8" bestFit="1" customWidth="1"/>
    <col min="14341" max="14341" width="9.85546875" style="8" bestFit="1" customWidth="1"/>
    <col min="14342" max="14342" width="10.85546875" style="8" bestFit="1" customWidth="1"/>
    <col min="14343" max="14343" width="11.5703125" style="8" bestFit="1" customWidth="1"/>
    <col min="14344" max="14344" width="11.140625" style="8" customWidth="1"/>
    <col min="14345" max="14590" width="9.140625" style="8"/>
    <col min="14591" max="14591" width="8.7109375" style="8" customWidth="1"/>
    <col min="14592" max="14592" width="17.140625" style="8" bestFit="1" customWidth="1"/>
    <col min="14593" max="14594" width="15.42578125" style="8" customWidth="1"/>
    <col min="14595" max="14595" width="11.140625" style="8" customWidth="1"/>
    <col min="14596" max="14596" width="14.85546875" style="8" bestFit="1" customWidth="1"/>
    <col min="14597" max="14597" width="9.85546875" style="8" bestFit="1" customWidth="1"/>
    <col min="14598" max="14598" width="10.85546875" style="8" bestFit="1" customWidth="1"/>
    <col min="14599" max="14599" width="11.5703125" style="8" bestFit="1" customWidth="1"/>
    <col min="14600" max="14600" width="11.140625" style="8" customWidth="1"/>
    <col min="14601" max="14846" width="9.140625" style="8"/>
    <col min="14847" max="14847" width="8.7109375" style="8" customWidth="1"/>
    <col min="14848" max="14848" width="17.140625" style="8" bestFit="1" customWidth="1"/>
    <col min="14849" max="14850" width="15.42578125" style="8" customWidth="1"/>
    <col min="14851" max="14851" width="11.140625" style="8" customWidth="1"/>
    <col min="14852" max="14852" width="14.85546875" style="8" bestFit="1" customWidth="1"/>
    <col min="14853" max="14853" width="9.85546875" style="8" bestFit="1" customWidth="1"/>
    <col min="14854" max="14854" width="10.85546875" style="8" bestFit="1" customWidth="1"/>
    <col min="14855" max="14855" width="11.5703125" style="8" bestFit="1" customWidth="1"/>
    <col min="14856" max="14856" width="11.140625" style="8" customWidth="1"/>
    <col min="14857" max="15102" width="9.140625" style="8"/>
    <col min="15103" max="15103" width="8.7109375" style="8" customWidth="1"/>
    <col min="15104" max="15104" width="17.140625" style="8" bestFit="1" customWidth="1"/>
    <col min="15105" max="15106" width="15.42578125" style="8" customWidth="1"/>
    <col min="15107" max="15107" width="11.140625" style="8" customWidth="1"/>
    <col min="15108" max="15108" width="14.85546875" style="8" bestFit="1" customWidth="1"/>
    <col min="15109" max="15109" width="9.85546875" style="8" bestFit="1" customWidth="1"/>
    <col min="15110" max="15110" width="10.85546875" style="8" bestFit="1" customWidth="1"/>
    <col min="15111" max="15111" width="11.5703125" style="8" bestFit="1" customWidth="1"/>
    <col min="15112" max="15112" width="11.140625" style="8" customWidth="1"/>
    <col min="15113" max="15358" width="9.140625" style="8"/>
    <col min="15359" max="15359" width="8.7109375" style="8" customWidth="1"/>
    <col min="15360" max="15360" width="17.140625" style="8" bestFit="1" customWidth="1"/>
    <col min="15361" max="15362" width="15.42578125" style="8" customWidth="1"/>
    <col min="15363" max="15363" width="11.140625" style="8" customWidth="1"/>
    <col min="15364" max="15364" width="14.85546875" style="8" bestFit="1" customWidth="1"/>
    <col min="15365" max="15365" width="9.85546875" style="8" bestFit="1" customWidth="1"/>
    <col min="15366" max="15366" width="10.85546875" style="8" bestFit="1" customWidth="1"/>
    <col min="15367" max="15367" width="11.5703125" style="8" bestFit="1" customWidth="1"/>
    <col min="15368" max="15368" width="11.140625" style="8" customWidth="1"/>
    <col min="15369" max="15614" width="9.140625" style="8"/>
    <col min="15615" max="15615" width="8.7109375" style="8" customWidth="1"/>
    <col min="15616" max="15616" width="17.140625" style="8" bestFit="1" customWidth="1"/>
    <col min="15617" max="15618" width="15.42578125" style="8" customWidth="1"/>
    <col min="15619" max="15619" width="11.140625" style="8" customWidth="1"/>
    <col min="15620" max="15620" width="14.85546875" style="8" bestFit="1" customWidth="1"/>
    <col min="15621" max="15621" width="9.85546875" style="8" bestFit="1" customWidth="1"/>
    <col min="15622" max="15622" width="10.85546875" style="8" bestFit="1" customWidth="1"/>
    <col min="15623" max="15623" width="11.5703125" style="8" bestFit="1" customWidth="1"/>
    <col min="15624" max="15624" width="11.140625" style="8" customWidth="1"/>
    <col min="15625" max="15870" width="9.140625" style="8"/>
    <col min="15871" max="15871" width="8.7109375" style="8" customWidth="1"/>
    <col min="15872" max="15872" width="17.140625" style="8" bestFit="1" customWidth="1"/>
    <col min="15873" max="15874" width="15.42578125" style="8" customWidth="1"/>
    <col min="15875" max="15875" width="11.140625" style="8" customWidth="1"/>
    <col min="15876" max="15876" width="14.85546875" style="8" bestFit="1" customWidth="1"/>
    <col min="15877" max="15877" width="9.85546875" style="8" bestFit="1" customWidth="1"/>
    <col min="15878" max="15878" width="10.85546875" style="8" bestFit="1" customWidth="1"/>
    <col min="15879" max="15879" width="11.5703125" style="8" bestFit="1" customWidth="1"/>
    <col min="15880" max="15880" width="11.140625" style="8" customWidth="1"/>
    <col min="15881" max="16126" width="9.140625" style="8"/>
    <col min="16127" max="16127" width="8.7109375" style="8" customWidth="1"/>
    <col min="16128" max="16128" width="17.140625" style="8" bestFit="1" customWidth="1"/>
    <col min="16129" max="16130" width="15.42578125" style="8" customWidth="1"/>
    <col min="16131" max="16131" width="11.140625" style="8" customWidth="1"/>
    <col min="16132" max="16132" width="14.85546875" style="8" bestFit="1" customWidth="1"/>
    <col min="16133" max="16133" width="9.85546875" style="8" bestFit="1" customWidth="1"/>
    <col min="16134" max="16134" width="10.85546875" style="8" bestFit="1" customWidth="1"/>
    <col min="16135" max="16135" width="11.5703125" style="8" bestFit="1" customWidth="1"/>
    <col min="16136" max="16136" width="11.140625" style="8" customWidth="1"/>
    <col min="16137" max="16384" width="9.140625" style="8"/>
  </cols>
  <sheetData>
    <row r="1" spans="1:10" s="6" customFormat="1">
      <c r="A1" s="141" t="s">
        <v>0</v>
      </c>
      <c r="B1" s="141"/>
      <c r="C1" s="141"/>
      <c r="D1" s="141"/>
      <c r="E1" s="141"/>
      <c r="F1" s="141"/>
      <c r="G1" s="141"/>
      <c r="H1" s="141"/>
      <c r="I1" s="64"/>
      <c r="J1" s="64"/>
    </row>
    <row r="2" spans="1:10" s="6" customFormat="1">
      <c r="A2" s="141" t="s">
        <v>19</v>
      </c>
      <c r="B2" s="141"/>
      <c r="C2" s="141"/>
      <c r="D2" s="141"/>
      <c r="E2" s="141"/>
      <c r="F2" s="141"/>
      <c r="G2" s="141"/>
      <c r="H2" s="141"/>
      <c r="I2" s="64"/>
      <c r="J2" s="64"/>
    </row>
    <row r="3" spans="1:10" s="6" customFormat="1">
      <c r="A3" s="141" t="s">
        <v>95</v>
      </c>
      <c r="B3" s="141"/>
      <c r="C3" s="141"/>
      <c r="D3" s="141"/>
      <c r="E3" s="141"/>
      <c r="F3" s="141"/>
      <c r="G3" s="141"/>
      <c r="H3" s="141"/>
      <c r="I3" s="64"/>
      <c r="J3" s="64"/>
    </row>
    <row r="5" spans="1:10" s="7" customFormat="1">
      <c r="A5" s="10" t="s">
        <v>20</v>
      </c>
      <c r="B5" s="10" t="s">
        <v>2</v>
      </c>
      <c r="C5" s="11" t="s">
        <v>3</v>
      </c>
      <c r="D5" s="10" t="s">
        <v>4</v>
      </c>
      <c r="E5" s="10" t="s">
        <v>21</v>
      </c>
      <c r="F5" s="10" t="s">
        <v>22</v>
      </c>
      <c r="G5" s="10" t="s">
        <v>23</v>
      </c>
      <c r="H5" s="10" t="s">
        <v>5</v>
      </c>
      <c r="I5" s="12" t="s">
        <v>96</v>
      </c>
      <c r="J5" s="66" t="s">
        <v>93</v>
      </c>
    </row>
    <row r="6" spans="1:10" s="7" customFormat="1">
      <c r="A6" s="13"/>
      <c r="B6" s="13"/>
      <c r="C6" s="14"/>
      <c r="D6" s="13"/>
      <c r="E6" s="13" t="s">
        <v>25</v>
      </c>
      <c r="F6" s="13" t="s">
        <v>25</v>
      </c>
      <c r="G6" s="13" t="s">
        <v>26</v>
      </c>
      <c r="H6" s="13"/>
      <c r="I6" s="15" t="s">
        <v>27</v>
      </c>
      <c r="J6" s="67" t="s">
        <v>94</v>
      </c>
    </row>
    <row r="7" spans="1:10">
      <c r="A7" s="16">
        <v>1</v>
      </c>
      <c r="B7" s="17" t="s">
        <v>7</v>
      </c>
      <c r="C7" s="18" t="s">
        <v>28</v>
      </c>
      <c r="D7" s="19" t="s">
        <v>29</v>
      </c>
      <c r="E7" s="20">
        <v>100000055674</v>
      </c>
      <c r="F7" s="21">
        <v>900900033</v>
      </c>
      <c r="G7" s="19" t="s">
        <v>8</v>
      </c>
      <c r="H7" s="22">
        <v>15000</v>
      </c>
      <c r="I7" s="62">
        <v>0</v>
      </c>
      <c r="J7" s="62">
        <v>1</v>
      </c>
    </row>
    <row r="8" spans="1:10" ht="21.75" customHeight="1">
      <c r="A8" s="23">
        <v>2</v>
      </c>
      <c r="B8" s="24" t="s">
        <v>30</v>
      </c>
      <c r="C8" s="25" t="s">
        <v>31</v>
      </c>
      <c r="D8" s="26" t="s">
        <v>32</v>
      </c>
      <c r="E8" s="27">
        <v>100000075029</v>
      </c>
      <c r="F8" s="3">
        <v>900900033</v>
      </c>
      <c r="G8" s="26" t="s">
        <v>6</v>
      </c>
      <c r="H8" s="28">
        <v>182230</v>
      </c>
      <c r="I8" s="42">
        <v>0</v>
      </c>
      <c r="J8" s="42">
        <v>1</v>
      </c>
    </row>
    <row r="9" spans="1:10">
      <c r="A9" s="29">
        <v>3</v>
      </c>
      <c r="B9" s="30" t="s">
        <v>7</v>
      </c>
      <c r="C9" s="31" t="s">
        <v>33</v>
      </c>
      <c r="D9" s="32" t="s">
        <v>34</v>
      </c>
      <c r="E9" s="33">
        <v>100000104305</v>
      </c>
      <c r="F9" s="3">
        <v>900900033</v>
      </c>
      <c r="G9" s="32" t="s">
        <v>8</v>
      </c>
      <c r="H9" s="34">
        <v>40000</v>
      </c>
      <c r="I9" s="42">
        <v>4000</v>
      </c>
      <c r="J9" s="42">
        <v>7758.9</v>
      </c>
    </row>
    <row r="10" spans="1:10">
      <c r="A10" s="29">
        <v>4</v>
      </c>
      <c r="B10" s="30" t="s">
        <v>7</v>
      </c>
      <c r="C10" s="31" t="s">
        <v>33</v>
      </c>
      <c r="D10" s="32" t="s">
        <v>34</v>
      </c>
      <c r="E10" s="33">
        <v>100000104306</v>
      </c>
      <c r="F10" s="3">
        <v>900900033</v>
      </c>
      <c r="G10" s="32" t="s">
        <v>8</v>
      </c>
      <c r="H10" s="34">
        <v>40000</v>
      </c>
      <c r="I10" s="42">
        <v>4000</v>
      </c>
      <c r="J10" s="42">
        <v>7758.9</v>
      </c>
    </row>
    <row r="11" spans="1:10">
      <c r="A11" s="29">
        <v>5</v>
      </c>
      <c r="B11" s="30" t="s">
        <v>7</v>
      </c>
      <c r="C11" s="31" t="s">
        <v>35</v>
      </c>
      <c r="D11" s="32" t="s">
        <v>34</v>
      </c>
      <c r="E11" s="33">
        <v>100000104307</v>
      </c>
      <c r="F11" s="3">
        <v>900900033</v>
      </c>
      <c r="G11" s="32" t="s">
        <v>36</v>
      </c>
      <c r="H11" s="34">
        <v>18000</v>
      </c>
      <c r="I11" s="42">
        <v>2000</v>
      </c>
      <c r="J11" s="42">
        <v>1879.45</v>
      </c>
    </row>
    <row r="12" spans="1:10">
      <c r="A12" s="29">
        <v>6</v>
      </c>
      <c r="B12" s="30" t="s">
        <v>7</v>
      </c>
      <c r="C12" s="31" t="s">
        <v>37</v>
      </c>
      <c r="D12" s="32" t="s">
        <v>34</v>
      </c>
      <c r="E12" s="33">
        <v>100000104308</v>
      </c>
      <c r="F12" s="3">
        <v>900900033</v>
      </c>
      <c r="G12" s="32" t="s">
        <v>36</v>
      </c>
      <c r="H12" s="34">
        <v>18000</v>
      </c>
      <c r="I12" s="42">
        <v>2000</v>
      </c>
      <c r="J12" s="42">
        <v>1879.45</v>
      </c>
    </row>
    <row r="13" spans="1:10">
      <c r="A13" s="29">
        <v>7</v>
      </c>
      <c r="B13" s="30" t="s">
        <v>7</v>
      </c>
      <c r="C13" s="31" t="s">
        <v>38</v>
      </c>
      <c r="D13" s="32" t="s">
        <v>34</v>
      </c>
      <c r="E13" s="33">
        <v>100000104309</v>
      </c>
      <c r="F13" s="3">
        <v>900900033</v>
      </c>
      <c r="G13" s="32" t="s">
        <v>36</v>
      </c>
      <c r="H13" s="34">
        <v>18000</v>
      </c>
      <c r="I13" s="42">
        <v>2000</v>
      </c>
      <c r="J13" s="42">
        <v>1879.45</v>
      </c>
    </row>
    <row r="14" spans="1:10">
      <c r="A14" s="29">
        <v>8</v>
      </c>
      <c r="B14" s="30" t="s">
        <v>7</v>
      </c>
      <c r="C14" s="31" t="s">
        <v>39</v>
      </c>
      <c r="D14" s="32" t="s">
        <v>40</v>
      </c>
      <c r="E14" s="35">
        <v>100000108892</v>
      </c>
      <c r="F14" s="3">
        <v>900900033</v>
      </c>
      <c r="G14" s="32" t="s">
        <v>8</v>
      </c>
      <c r="H14" s="34">
        <v>14000</v>
      </c>
      <c r="I14" s="42">
        <v>1400.24</v>
      </c>
      <c r="J14" s="42">
        <v>3383.58</v>
      </c>
    </row>
    <row r="15" spans="1:10">
      <c r="A15" s="29">
        <v>9</v>
      </c>
      <c r="B15" s="30" t="s">
        <v>7</v>
      </c>
      <c r="C15" s="31" t="s">
        <v>41</v>
      </c>
      <c r="D15" s="32" t="s">
        <v>40</v>
      </c>
      <c r="E15" s="35">
        <v>100000108893</v>
      </c>
      <c r="F15" s="3">
        <v>900900033</v>
      </c>
      <c r="G15" s="32" t="s">
        <v>8</v>
      </c>
      <c r="H15" s="34">
        <v>22500</v>
      </c>
      <c r="I15" s="42">
        <v>2250.38</v>
      </c>
      <c r="J15" s="42">
        <v>5437.91</v>
      </c>
    </row>
    <row r="16" spans="1:10">
      <c r="A16" s="29">
        <v>10</v>
      </c>
      <c r="B16" s="30" t="s">
        <v>7</v>
      </c>
      <c r="C16" s="31" t="s">
        <v>42</v>
      </c>
      <c r="D16" s="32" t="s">
        <v>40</v>
      </c>
      <c r="E16" s="35">
        <v>100000108894</v>
      </c>
      <c r="F16" s="3">
        <v>900900033</v>
      </c>
      <c r="G16" s="32" t="s">
        <v>8</v>
      </c>
      <c r="H16" s="34">
        <v>36000</v>
      </c>
      <c r="I16" s="42">
        <v>3600.61</v>
      </c>
      <c r="J16" s="42">
        <v>8700.65</v>
      </c>
    </row>
    <row r="17" spans="1:11">
      <c r="A17" s="29">
        <v>11</v>
      </c>
      <c r="B17" s="30" t="s">
        <v>7</v>
      </c>
      <c r="C17" s="31" t="s">
        <v>42</v>
      </c>
      <c r="D17" s="32" t="s">
        <v>40</v>
      </c>
      <c r="E17" s="35">
        <v>100000108895</v>
      </c>
      <c r="F17" s="3">
        <v>900900033</v>
      </c>
      <c r="G17" s="32" t="s">
        <v>8</v>
      </c>
      <c r="H17" s="34">
        <v>13500</v>
      </c>
      <c r="I17" s="42">
        <v>1350.22</v>
      </c>
      <c r="J17" s="42">
        <v>3262.74</v>
      </c>
    </row>
    <row r="18" spans="1:11">
      <c r="A18" s="29">
        <v>12</v>
      </c>
      <c r="B18" s="30" t="s">
        <v>7</v>
      </c>
      <c r="C18" s="31" t="s">
        <v>43</v>
      </c>
      <c r="D18" s="32" t="s">
        <v>40</v>
      </c>
      <c r="E18" s="35">
        <v>100000108896</v>
      </c>
      <c r="F18" s="3">
        <v>900900033</v>
      </c>
      <c r="G18" s="32" t="s">
        <v>8</v>
      </c>
      <c r="H18" s="34">
        <v>45500</v>
      </c>
      <c r="I18" s="42">
        <v>4550.7700000000004</v>
      </c>
      <c r="J18" s="42">
        <v>10996.66</v>
      </c>
    </row>
    <row r="19" spans="1:11">
      <c r="A19" s="29">
        <v>13</v>
      </c>
      <c r="B19" s="30" t="s">
        <v>7</v>
      </c>
      <c r="C19" s="31" t="s">
        <v>44</v>
      </c>
      <c r="D19" s="32" t="s">
        <v>40</v>
      </c>
      <c r="E19" s="35">
        <v>100000108897</v>
      </c>
      <c r="F19" s="3">
        <v>900900033</v>
      </c>
      <c r="G19" s="32" t="s">
        <v>8</v>
      </c>
      <c r="H19" s="34">
        <v>21000</v>
      </c>
      <c r="I19" s="42">
        <v>2100.35</v>
      </c>
      <c r="J19" s="42">
        <v>5075.38</v>
      </c>
    </row>
    <row r="20" spans="1:11">
      <c r="A20" s="29">
        <v>14</v>
      </c>
      <c r="B20" s="30" t="s">
        <v>7</v>
      </c>
      <c r="C20" s="31" t="s">
        <v>42</v>
      </c>
      <c r="D20" s="32" t="s">
        <v>40</v>
      </c>
      <c r="E20" s="35">
        <v>100000108898</v>
      </c>
      <c r="F20" s="3">
        <v>900900033</v>
      </c>
      <c r="G20" s="32" t="s">
        <v>8</v>
      </c>
      <c r="H20" s="34">
        <v>14500</v>
      </c>
      <c r="I20" s="42">
        <v>1450.24</v>
      </c>
      <c r="J20" s="42">
        <v>3504.43</v>
      </c>
    </row>
    <row r="21" spans="1:11">
      <c r="A21" s="29">
        <v>15</v>
      </c>
      <c r="B21" s="30" t="s">
        <v>7</v>
      </c>
      <c r="C21" s="31" t="s">
        <v>44</v>
      </c>
      <c r="D21" s="32" t="s">
        <v>40</v>
      </c>
      <c r="E21" s="35">
        <v>100000108899</v>
      </c>
      <c r="F21" s="3">
        <v>900900033</v>
      </c>
      <c r="G21" s="32" t="s">
        <v>8</v>
      </c>
      <c r="H21" s="34">
        <v>26500</v>
      </c>
      <c r="I21" s="42">
        <v>2650.45</v>
      </c>
      <c r="J21" s="42">
        <v>6404.64</v>
      </c>
    </row>
    <row r="22" spans="1:11">
      <c r="A22" s="29">
        <v>16</v>
      </c>
      <c r="B22" s="30" t="s">
        <v>7</v>
      </c>
      <c r="C22" s="31" t="s">
        <v>45</v>
      </c>
      <c r="D22" s="23" t="s">
        <v>46</v>
      </c>
      <c r="E22" s="35">
        <v>100000142014</v>
      </c>
      <c r="F22" s="3">
        <v>900900033</v>
      </c>
      <c r="G22" s="23" t="s">
        <v>9</v>
      </c>
      <c r="H22" s="36">
        <v>5000</v>
      </c>
      <c r="I22" s="42">
        <v>0</v>
      </c>
      <c r="J22" s="42">
        <v>1</v>
      </c>
      <c r="K22" s="63" t="s">
        <v>92</v>
      </c>
    </row>
    <row r="23" spans="1:11">
      <c r="A23" s="29">
        <v>17</v>
      </c>
      <c r="B23" s="5" t="s">
        <v>47</v>
      </c>
      <c r="C23" s="37" t="s">
        <v>48</v>
      </c>
      <c r="D23" s="4" t="s">
        <v>49</v>
      </c>
      <c r="E23" s="38">
        <v>100000143066</v>
      </c>
      <c r="F23" s="39">
        <v>900900033</v>
      </c>
      <c r="G23" s="4" t="s">
        <v>9</v>
      </c>
      <c r="H23" s="2">
        <v>39500</v>
      </c>
      <c r="I23" s="42">
        <v>0</v>
      </c>
      <c r="J23" s="42">
        <v>1</v>
      </c>
      <c r="K23" s="63"/>
    </row>
    <row r="24" spans="1:11">
      <c r="A24" s="29">
        <v>18</v>
      </c>
      <c r="B24" s="40" t="s">
        <v>47</v>
      </c>
      <c r="C24" s="37" t="s">
        <v>50</v>
      </c>
      <c r="D24" s="4" t="s">
        <v>49</v>
      </c>
      <c r="E24" s="38">
        <v>100000143067</v>
      </c>
      <c r="F24" s="39">
        <v>900900033</v>
      </c>
      <c r="G24" s="4" t="s">
        <v>9</v>
      </c>
      <c r="H24" s="2">
        <v>25900</v>
      </c>
      <c r="I24" s="42">
        <v>0</v>
      </c>
      <c r="J24" s="42">
        <v>1</v>
      </c>
      <c r="K24" s="63"/>
    </row>
    <row r="25" spans="1:11">
      <c r="A25" s="29">
        <v>19</v>
      </c>
      <c r="B25" s="40" t="s">
        <v>7</v>
      </c>
      <c r="C25" s="37" t="s">
        <v>51</v>
      </c>
      <c r="D25" s="4" t="s">
        <v>49</v>
      </c>
      <c r="E25" s="38">
        <v>100000143068</v>
      </c>
      <c r="F25" s="39">
        <v>900900033</v>
      </c>
      <c r="G25" s="4" t="s">
        <v>8</v>
      </c>
      <c r="H25" s="2">
        <v>17500</v>
      </c>
      <c r="I25" s="42">
        <v>1750</v>
      </c>
      <c r="J25" s="42">
        <v>7172.6</v>
      </c>
    </row>
    <row r="26" spans="1:11">
      <c r="A26" s="29">
        <v>20</v>
      </c>
      <c r="B26" s="40" t="s">
        <v>7</v>
      </c>
      <c r="C26" s="41" t="s">
        <v>52</v>
      </c>
      <c r="D26" s="4" t="s">
        <v>53</v>
      </c>
      <c r="E26" s="38">
        <v>100000178192</v>
      </c>
      <c r="F26" s="39">
        <v>900900033</v>
      </c>
      <c r="G26" s="4" t="s">
        <v>8</v>
      </c>
      <c r="H26" s="2">
        <v>17599</v>
      </c>
      <c r="I26" s="42">
        <v>1759.9</v>
      </c>
      <c r="J26" s="42">
        <v>10506.36</v>
      </c>
    </row>
    <row r="27" spans="1:11">
      <c r="A27" s="29">
        <v>21</v>
      </c>
      <c r="B27" s="40" t="s">
        <v>7</v>
      </c>
      <c r="C27" s="41" t="s">
        <v>54</v>
      </c>
      <c r="D27" s="4" t="s">
        <v>53</v>
      </c>
      <c r="E27" s="38">
        <v>100000178193</v>
      </c>
      <c r="F27" s="39">
        <v>900900033</v>
      </c>
      <c r="G27" s="4" t="s">
        <v>8</v>
      </c>
      <c r="H27" s="2">
        <v>21900</v>
      </c>
      <c r="I27" s="42">
        <v>2190</v>
      </c>
      <c r="J27" s="42">
        <v>13074</v>
      </c>
    </row>
    <row r="28" spans="1:11">
      <c r="A28" s="29">
        <v>22</v>
      </c>
      <c r="B28" s="40" t="s">
        <v>7</v>
      </c>
      <c r="C28" s="41" t="s">
        <v>55</v>
      </c>
      <c r="D28" s="4" t="s">
        <v>53</v>
      </c>
      <c r="E28" s="38">
        <v>100000178194</v>
      </c>
      <c r="F28" s="39">
        <v>900900033</v>
      </c>
      <c r="G28" s="4" t="s">
        <v>8</v>
      </c>
      <c r="H28" s="2">
        <v>13500</v>
      </c>
      <c r="I28" s="42">
        <v>1350</v>
      </c>
      <c r="J28" s="42">
        <v>8059.32</v>
      </c>
    </row>
    <row r="29" spans="1:11">
      <c r="A29" s="29">
        <v>23</v>
      </c>
      <c r="B29" s="40" t="s">
        <v>7</v>
      </c>
      <c r="C29" s="41" t="s">
        <v>56</v>
      </c>
      <c r="D29" s="4" t="s">
        <v>53</v>
      </c>
      <c r="E29" s="38">
        <v>100000178195</v>
      </c>
      <c r="F29" s="39">
        <v>900900033</v>
      </c>
      <c r="G29" s="4" t="s">
        <v>8</v>
      </c>
      <c r="H29" s="2">
        <v>13500</v>
      </c>
      <c r="I29" s="42">
        <v>1350</v>
      </c>
      <c r="J29" s="42">
        <v>8059.32</v>
      </c>
    </row>
    <row r="30" spans="1:11">
      <c r="A30" s="29">
        <v>24</v>
      </c>
      <c r="B30" s="40" t="s">
        <v>7</v>
      </c>
      <c r="C30" s="41" t="s">
        <v>57</v>
      </c>
      <c r="D30" s="4" t="s">
        <v>53</v>
      </c>
      <c r="E30" s="38">
        <v>100000178196</v>
      </c>
      <c r="F30" s="39">
        <v>900900033</v>
      </c>
      <c r="G30" s="4" t="s">
        <v>8</v>
      </c>
      <c r="H30" s="2">
        <v>19500</v>
      </c>
      <c r="I30" s="42">
        <v>1950</v>
      </c>
      <c r="J30" s="42">
        <v>11641.23</v>
      </c>
    </row>
    <row r="31" spans="1:11">
      <c r="A31" s="29">
        <v>25</v>
      </c>
      <c r="B31" s="40" t="s">
        <v>7</v>
      </c>
      <c r="C31" s="41" t="s">
        <v>58</v>
      </c>
      <c r="D31" s="4" t="s">
        <v>53</v>
      </c>
      <c r="E31" s="38">
        <v>100000178197</v>
      </c>
      <c r="F31" s="39">
        <v>900900033</v>
      </c>
      <c r="G31" s="4" t="s">
        <v>8</v>
      </c>
      <c r="H31" s="2">
        <v>23500</v>
      </c>
      <c r="I31" s="42">
        <v>2350</v>
      </c>
      <c r="J31" s="42">
        <v>14029.18</v>
      </c>
    </row>
    <row r="32" spans="1:11">
      <c r="A32" s="23">
        <v>26</v>
      </c>
      <c r="B32" s="40" t="s">
        <v>7</v>
      </c>
      <c r="C32" s="41" t="s">
        <v>58</v>
      </c>
      <c r="D32" s="4" t="s">
        <v>53</v>
      </c>
      <c r="E32" s="38">
        <v>100000178198</v>
      </c>
      <c r="F32" s="39">
        <v>900900033</v>
      </c>
      <c r="G32" s="4" t="s">
        <v>8</v>
      </c>
      <c r="H32" s="2">
        <v>23500</v>
      </c>
      <c r="I32" s="42">
        <v>2350</v>
      </c>
      <c r="J32" s="42">
        <v>14029.18</v>
      </c>
    </row>
    <row r="33" spans="1:10" ht="21" customHeight="1">
      <c r="A33" s="23">
        <v>27</v>
      </c>
      <c r="B33" s="40" t="s">
        <v>7</v>
      </c>
      <c r="C33" s="5" t="s">
        <v>59</v>
      </c>
      <c r="D33" s="4" t="s">
        <v>60</v>
      </c>
      <c r="E33" s="38">
        <v>100000185414</v>
      </c>
      <c r="F33" s="4">
        <v>900900033</v>
      </c>
      <c r="G33" s="4" t="s">
        <v>8</v>
      </c>
      <c r="H33" s="2">
        <v>32000</v>
      </c>
      <c r="I33" s="42">
        <v>3200.48</v>
      </c>
      <c r="J33" s="42">
        <v>20737.36</v>
      </c>
    </row>
    <row r="34" spans="1:10" ht="21" customHeight="1">
      <c r="A34" s="23">
        <v>28</v>
      </c>
      <c r="B34" s="40" t="s">
        <v>7</v>
      </c>
      <c r="C34" s="5" t="s">
        <v>59</v>
      </c>
      <c r="D34" s="4" t="s">
        <v>60</v>
      </c>
      <c r="E34" s="38">
        <v>100000185415</v>
      </c>
      <c r="F34" s="4">
        <v>900900033</v>
      </c>
      <c r="G34" s="4" t="s">
        <v>8</v>
      </c>
      <c r="H34" s="2">
        <v>32000</v>
      </c>
      <c r="I34" s="42">
        <v>3200.48</v>
      </c>
      <c r="J34" s="42">
        <v>20737.36</v>
      </c>
    </row>
    <row r="35" spans="1:10" ht="21" customHeight="1">
      <c r="A35" s="23">
        <v>29</v>
      </c>
      <c r="B35" s="40" t="s">
        <v>7</v>
      </c>
      <c r="C35" s="5" t="s">
        <v>59</v>
      </c>
      <c r="D35" s="4" t="s">
        <v>60</v>
      </c>
      <c r="E35" s="38">
        <v>100000185416</v>
      </c>
      <c r="F35" s="4">
        <v>900900033</v>
      </c>
      <c r="G35" s="4" t="s">
        <v>8</v>
      </c>
      <c r="H35" s="2">
        <v>32000</v>
      </c>
      <c r="I35" s="42">
        <v>3200.48</v>
      </c>
      <c r="J35" s="42">
        <v>20737.36</v>
      </c>
    </row>
    <row r="36" spans="1:10" ht="21" customHeight="1">
      <c r="A36" s="23">
        <v>30</v>
      </c>
      <c r="B36" s="40" t="s">
        <v>7</v>
      </c>
      <c r="C36" s="5" t="s">
        <v>61</v>
      </c>
      <c r="D36" s="4" t="s">
        <v>60</v>
      </c>
      <c r="E36" s="38">
        <v>100000185417</v>
      </c>
      <c r="F36" s="4">
        <v>900900033</v>
      </c>
      <c r="G36" s="4" t="s">
        <v>8</v>
      </c>
      <c r="H36" s="2">
        <v>15900</v>
      </c>
      <c r="I36" s="42">
        <v>1590.24</v>
      </c>
      <c r="J36" s="42">
        <v>10303.870000000001</v>
      </c>
    </row>
    <row r="37" spans="1:10" ht="21" customHeight="1">
      <c r="A37" s="23">
        <v>31</v>
      </c>
      <c r="B37" s="40" t="s">
        <v>7</v>
      </c>
      <c r="C37" s="5" t="s">
        <v>61</v>
      </c>
      <c r="D37" s="4" t="s">
        <v>60</v>
      </c>
      <c r="E37" s="38">
        <v>100000185418</v>
      </c>
      <c r="F37" s="4">
        <v>900900033</v>
      </c>
      <c r="G37" s="4" t="s">
        <v>8</v>
      </c>
      <c r="H37" s="2">
        <v>15900</v>
      </c>
      <c r="I37" s="42">
        <v>1590.24</v>
      </c>
      <c r="J37" s="42">
        <v>10303.870000000001</v>
      </c>
    </row>
    <row r="38" spans="1:10" ht="21" customHeight="1">
      <c r="A38" s="23">
        <v>32</v>
      </c>
      <c r="B38" s="40" t="s">
        <v>7</v>
      </c>
      <c r="C38" s="5" t="s">
        <v>62</v>
      </c>
      <c r="D38" s="4" t="s">
        <v>60</v>
      </c>
      <c r="E38" s="38">
        <v>100000185419</v>
      </c>
      <c r="F38" s="4">
        <v>900900033</v>
      </c>
      <c r="G38" s="4" t="s">
        <v>8</v>
      </c>
      <c r="H38" s="2">
        <v>34700</v>
      </c>
      <c r="I38" s="42">
        <v>3470.52</v>
      </c>
      <c r="J38" s="42">
        <v>22487.07</v>
      </c>
    </row>
    <row r="39" spans="1:10" ht="21" customHeight="1">
      <c r="A39" s="23">
        <v>33</v>
      </c>
      <c r="B39" s="40" t="s">
        <v>7</v>
      </c>
      <c r="C39" s="5" t="s">
        <v>63</v>
      </c>
      <c r="D39" s="4" t="s">
        <v>60</v>
      </c>
      <c r="E39" s="38">
        <v>100000185420</v>
      </c>
      <c r="F39" s="4">
        <v>900900033</v>
      </c>
      <c r="G39" s="4" t="s">
        <v>8</v>
      </c>
      <c r="H39" s="2">
        <v>13900</v>
      </c>
      <c r="I39" s="42">
        <v>1390.21</v>
      </c>
      <c r="J39" s="42">
        <v>9007.7900000000009</v>
      </c>
    </row>
    <row r="40" spans="1:10" ht="21" customHeight="1">
      <c r="A40" s="23">
        <v>34</v>
      </c>
      <c r="B40" s="40" t="s">
        <v>7</v>
      </c>
      <c r="C40" s="5" t="s">
        <v>64</v>
      </c>
      <c r="D40" s="4" t="s">
        <v>60</v>
      </c>
      <c r="E40" s="38">
        <v>100000185421</v>
      </c>
      <c r="F40" s="4">
        <v>900900033</v>
      </c>
      <c r="G40" s="4" t="s">
        <v>8</v>
      </c>
      <c r="H40" s="2">
        <v>14250</v>
      </c>
      <c r="I40" s="42">
        <v>1425.22</v>
      </c>
      <c r="J40" s="42">
        <v>9234.61</v>
      </c>
    </row>
    <row r="41" spans="1:10" ht="21" customHeight="1">
      <c r="A41" s="23">
        <v>35</v>
      </c>
      <c r="B41" s="40" t="s">
        <v>7</v>
      </c>
      <c r="C41" s="5" t="s">
        <v>65</v>
      </c>
      <c r="D41" s="4" t="s">
        <v>66</v>
      </c>
      <c r="E41" s="38">
        <v>100000185422</v>
      </c>
      <c r="F41" s="4">
        <v>900900033</v>
      </c>
      <c r="G41" s="4" t="s">
        <v>8</v>
      </c>
      <c r="H41" s="2">
        <v>24500</v>
      </c>
      <c r="I41" s="42">
        <v>2450.35</v>
      </c>
      <c r="J41" s="42">
        <v>15923.95</v>
      </c>
    </row>
    <row r="42" spans="1:10" ht="21" customHeight="1">
      <c r="A42" s="23">
        <v>36</v>
      </c>
      <c r="B42" s="40" t="s">
        <v>7</v>
      </c>
      <c r="C42" s="5" t="s">
        <v>67</v>
      </c>
      <c r="D42" s="4" t="s">
        <v>66</v>
      </c>
      <c r="E42" s="38">
        <v>100000185423</v>
      </c>
      <c r="F42" s="4">
        <v>900900033</v>
      </c>
      <c r="G42" s="4" t="s">
        <v>8</v>
      </c>
      <c r="H42" s="2">
        <v>21500</v>
      </c>
      <c r="I42" s="42">
        <v>2150.31</v>
      </c>
      <c r="J42" s="42">
        <v>13974.07</v>
      </c>
    </row>
    <row r="43" spans="1:10" ht="21" customHeight="1">
      <c r="A43" s="23">
        <v>37</v>
      </c>
      <c r="B43" s="40" t="s">
        <v>7</v>
      </c>
      <c r="C43" s="5" t="s">
        <v>68</v>
      </c>
      <c r="D43" s="4" t="s">
        <v>66</v>
      </c>
      <c r="E43" s="38">
        <v>100000185424</v>
      </c>
      <c r="F43" s="4">
        <v>900900033</v>
      </c>
      <c r="G43" s="4" t="s">
        <v>8</v>
      </c>
      <c r="H43" s="2">
        <v>12000</v>
      </c>
      <c r="I43" s="42">
        <v>1200.17</v>
      </c>
      <c r="J43" s="42">
        <v>7799.49</v>
      </c>
    </row>
    <row r="44" spans="1:10" ht="21" customHeight="1">
      <c r="A44" s="23">
        <v>38</v>
      </c>
      <c r="B44" s="40" t="s">
        <v>7</v>
      </c>
      <c r="C44" s="5" t="s">
        <v>69</v>
      </c>
      <c r="D44" s="4" t="s">
        <v>70</v>
      </c>
      <c r="E44" s="38">
        <v>100000185779</v>
      </c>
      <c r="F44" s="4">
        <v>900900033</v>
      </c>
      <c r="G44" s="4" t="s">
        <v>8</v>
      </c>
      <c r="H44" s="42">
        <v>23000</v>
      </c>
      <c r="I44" s="42">
        <v>2300.29</v>
      </c>
      <c r="J44" s="42">
        <v>15074.81</v>
      </c>
    </row>
    <row r="45" spans="1:10" ht="21" customHeight="1">
      <c r="A45" s="23">
        <v>39</v>
      </c>
      <c r="B45" s="40" t="s">
        <v>7</v>
      </c>
      <c r="C45" s="5" t="s">
        <v>71</v>
      </c>
      <c r="D45" s="4" t="s">
        <v>70</v>
      </c>
      <c r="E45" s="38">
        <v>100000185780</v>
      </c>
      <c r="F45" s="4">
        <v>900900033</v>
      </c>
      <c r="G45" s="4" t="s">
        <v>8</v>
      </c>
      <c r="H45" s="43">
        <v>13000</v>
      </c>
      <c r="I45" s="42">
        <v>1300.17</v>
      </c>
      <c r="J45" s="42">
        <v>8520.5300000000007</v>
      </c>
    </row>
    <row r="46" spans="1:10" ht="21" customHeight="1">
      <c r="A46" s="23">
        <v>40</v>
      </c>
      <c r="B46" s="40" t="s">
        <v>7</v>
      </c>
      <c r="C46" s="5" t="s">
        <v>72</v>
      </c>
      <c r="D46" s="4" t="s">
        <v>70</v>
      </c>
      <c r="E46" s="38">
        <v>100000185781</v>
      </c>
      <c r="F46" s="4">
        <v>900900033</v>
      </c>
      <c r="G46" s="4" t="s">
        <v>8</v>
      </c>
      <c r="H46" s="2">
        <v>18000</v>
      </c>
      <c r="I46" s="42">
        <v>1800.23</v>
      </c>
      <c r="J46" s="42">
        <v>11797.67</v>
      </c>
    </row>
    <row r="47" spans="1:10" ht="21" customHeight="1">
      <c r="A47" s="23">
        <v>41</v>
      </c>
      <c r="B47" s="40" t="s">
        <v>7</v>
      </c>
      <c r="C47" s="5" t="s">
        <v>73</v>
      </c>
      <c r="D47" s="4" t="s">
        <v>70</v>
      </c>
      <c r="E47" s="38">
        <v>100000185782</v>
      </c>
      <c r="F47" s="4">
        <v>900900033</v>
      </c>
      <c r="G47" s="4" t="s">
        <v>8</v>
      </c>
      <c r="H47" s="2">
        <v>30000</v>
      </c>
      <c r="I47" s="42">
        <v>3000.38</v>
      </c>
      <c r="J47" s="42">
        <v>19662.79</v>
      </c>
    </row>
    <row r="48" spans="1:10" ht="21" customHeight="1">
      <c r="A48" s="23">
        <v>42</v>
      </c>
      <c r="B48" s="40" t="s">
        <v>7</v>
      </c>
      <c r="C48" s="5" t="s">
        <v>74</v>
      </c>
      <c r="D48" s="4" t="s">
        <v>75</v>
      </c>
      <c r="E48" s="38">
        <v>100000195700</v>
      </c>
      <c r="F48" s="4">
        <v>900900033</v>
      </c>
      <c r="G48" s="4" t="s">
        <v>8</v>
      </c>
      <c r="H48" s="2">
        <v>19500</v>
      </c>
      <c r="I48" s="42">
        <v>1950.02</v>
      </c>
      <c r="J48" s="42">
        <v>13564.69</v>
      </c>
    </row>
    <row r="49" spans="1:11" ht="21" customHeight="1">
      <c r="A49" s="23">
        <v>43</v>
      </c>
      <c r="B49" s="40" t="s">
        <v>7</v>
      </c>
      <c r="C49" s="5" t="s">
        <v>76</v>
      </c>
      <c r="D49" s="4" t="s">
        <v>75</v>
      </c>
      <c r="E49" s="38">
        <v>100000195701</v>
      </c>
      <c r="F49" s="4">
        <v>900900033</v>
      </c>
      <c r="G49" s="4" t="s">
        <v>8</v>
      </c>
      <c r="H49" s="2">
        <v>24500</v>
      </c>
      <c r="I49" s="42">
        <v>2450.0300000000002</v>
      </c>
      <c r="J49" s="42">
        <v>17042.810000000001</v>
      </c>
    </row>
    <row r="50" spans="1:11" ht="21" customHeight="1">
      <c r="A50" s="23">
        <v>44</v>
      </c>
      <c r="B50" s="40" t="s">
        <v>7</v>
      </c>
      <c r="C50" s="5" t="s">
        <v>77</v>
      </c>
      <c r="D50" s="4" t="s">
        <v>78</v>
      </c>
      <c r="E50" s="38">
        <v>100000186117</v>
      </c>
      <c r="F50" s="4">
        <v>900900033</v>
      </c>
      <c r="G50" s="4" t="s">
        <v>8</v>
      </c>
      <c r="H50" s="2">
        <v>11750</v>
      </c>
      <c r="I50" s="42">
        <v>1175.1300000000001</v>
      </c>
      <c r="J50" s="42">
        <v>7771.95</v>
      </c>
      <c r="K50"/>
    </row>
    <row r="51" spans="1:11" ht="21" customHeight="1">
      <c r="A51" s="23">
        <v>45</v>
      </c>
      <c r="B51" s="40" t="s">
        <v>7</v>
      </c>
      <c r="C51" s="5" t="s">
        <v>79</v>
      </c>
      <c r="D51" s="4" t="s">
        <v>78</v>
      </c>
      <c r="E51" s="38">
        <v>100000186118</v>
      </c>
      <c r="F51" s="4">
        <v>900900033</v>
      </c>
      <c r="G51" s="4" t="s">
        <v>8</v>
      </c>
      <c r="H51" s="2">
        <v>19999</v>
      </c>
      <c r="I51" s="42">
        <v>2000.12</v>
      </c>
      <c r="J51" s="42">
        <v>13228.19</v>
      </c>
    </row>
    <row r="52" spans="1:11" ht="21" customHeight="1">
      <c r="A52" s="23">
        <v>46</v>
      </c>
      <c r="B52" s="40" t="s">
        <v>7</v>
      </c>
      <c r="C52" s="5" t="s">
        <v>80</v>
      </c>
      <c r="D52" s="59" t="s">
        <v>81</v>
      </c>
      <c r="E52" s="38">
        <v>100000186431</v>
      </c>
      <c r="F52" s="4">
        <v>900900033</v>
      </c>
      <c r="G52" s="58" t="s">
        <v>8</v>
      </c>
      <c r="H52" s="2">
        <v>14500</v>
      </c>
      <c r="I52" s="65">
        <v>1450.15</v>
      </c>
      <c r="J52" s="65">
        <v>9610.75</v>
      </c>
    </row>
    <row r="53" spans="1:11" ht="21" customHeight="1">
      <c r="A53" s="23">
        <v>47</v>
      </c>
      <c r="B53" s="40" t="s">
        <v>7</v>
      </c>
      <c r="C53" s="5" t="s">
        <v>80</v>
      </c>
      <c r="D53" s="4" t="s">
        <v>81</v>
      </c>
      <c r="E53" s="38">
        <v>100000186432</v>
      </c>
      <c r="F53" s="4">
        <v>900900033</v>
      </c>
      <c r="G53" s="4" t="s">
        <v>8</v>
      </c>
      <c r="H53" s="2">
        <v>28000</v>
      </c>
      <c r="I53" s="42">
        <v>2800.29</v>
      </c>
      <c r="J53" s="42">
        <v>18558.669999999998</v>
      </c>
    </row>
    <row r="54" spans="1:11" ht="21" customHeight="1">
      <c r="A54" s="23">
        <v>48</v>
      </c>
      <c r="B54" s="40" t="s">
        <v>7</v>
      </c>
      <c r="C54" s="5" t="s">
        <v>82</v>
      </c>
      <c r="D54" s="4" t="s">
        <v>83</v>
      </c>
      <c r="E54" s="38">
        <v>100000186433</v>
      </c>
      <c r="F54" s="4">
        <v>900900033</v>
      </c>
      <c r="G54" s="4" t="s">
        <v>8</v>
      </c>
      <c r="H54" s="2">
        <v>13590</v>
      </c>
      <c r="I54" s="42">
        <v>1359.14</v>
      </c>
      <c r="J54" s="42">
        <v>9015.02</v>
      </c>
    </row>
    <row r="55" spans="1:11" ht="21" customHeight="1">
      <c r="A55" s="23">
        <v>49</v>
      </c>
      <c r="B55" s="40" t="s">
        <v>7</v>
      </c>
      <c r="C55" s="5" t="s">
        <v>84</v>
      </c>
      <c r="D55" s="4" t="s">
        <v>83</v>
      </c>
      <c r="E55" s="38">
        <v>100000186434</v>
      </c>
      <c r="F55" s="4">
        <v>900900033</v>
      </c>
      <c r="G55" s="4" t="s">
        <v>8</v>
      </c>
      <c r="H55" s="2">
        <v>19800</v>
      </c>
      <c r="I55" s="42">
        <v>1980.2</v>
      </c>
      <c r="J55" s="42">
        <v>13134.46</v>
      </c>
    </row>
    <row r="56" spans="1:11" ht="21" customHeight="1">
      <c r="A56" s="23">
        <v>50</v>
      </c>
      <c r="B56" s="40" t="s">
        <v>7</v>
      </c>
      <c r="C56" s="5" t="s">
        <v>85</v>
      </c>
      <c r="D56" s="4" t="s">
        <v>83</v>
      </c>
      <c r="E56" s="38">
        <v>100000186435</v>
      </c>
      <c r="F56" s="4">
        <v>900900033</v>
      </c>
      <c r="G56" s="4" t="s">
        <v>8</v>
      </c>
      <c r="H56" s="2">
        <v>22900</v>
      </c>
      <c r="I56" s="42">
        <v>2290.2399999999998</v>
      </c>
      <c r="J56" s="42">
        <v>15190.86</v>
      </c>
    </row>
    <row r="57" spans="1:11" ht="21" customHeight="1">
      <c r="A57" s="23">
        <v>51</v>
      </c>
      <c r="B57" s="40" t="s">
        <v>7</v>
      </c>
      <c r="C57" s="5" t="s">
        <v>86</v>
      </c>
      <c r="D57" s="4" t="s">
        <v>83</v>
      </c>
      <c r="E57" s="38">
        <v>100000186119</v>
      </c>
      <c r="F57" s="4">
        <v>900900033</v>
      </c>
      <c r="G57" s="4" t="s">
        <v>8</v>
      </c>
      <c r="H57" s="2">
        <v>12524</v>
      </c>
      <c r="I57" s="42">
        <v>1252.53</v>
      </c>
      <c r="J57" s="42">
        <v>8307.8799999999992</v>
      </c>
    </row>
    <row r="58" spans="1:11" ht="21" customHeight="1">
      <c r="A58" s="23">
        <v>52</v>
      </c>
      <c r="B58" s="40" t="s">
        <v>7</v>
      </c>
      <c r="C58" s="5" t="s">
        <v>87</v>
      </c>
      <c r="D58" s="4" t="s">
        <v>83</v>
      </c>
      <c r="E58" s="38">
        <v>100000186436</v>
      </c>
      <c r="F58" s="4">
        <v>900900033</v>
      </c>
      <c r="G58" s="4" t="s">
        <v>8</v>
      </c>
      <c r="H58" s="2">
        <v>26000</v>
      </c>
      <c r="I58" s="42">
        <v>2600.27</v>
      </c>
      <c r="J58" s="42">
        <v>17247.28</v>
      </c>
    </row>
    <row r="59" spans="1:11">
      <c r="A59" s="45"/>
      <c r="B59" s="46"/>
      <c r="C59" s="47"/>
      <c r="D59" s="48"/>
      <c r="E59" s="49"/>
      <c r="F59" s="50"/>
      <c r="G59" s="48"/>
      <c r="H59" s="51"/>
      <c r="I59" s="52"/>
      <c r="J59" s="52"/>
    </row>
    <row r="60" spans="1:11">
      <c r="A60" s="142"/>
      <c r="B60" s="143"/>
      <c r="C60" s="143"/>
      <c r="D60" s="143"/>
      <c r="E60" s="143"/>
      <c r="F60" s="144"/>
      <c r="G60" s="53" t="s">
        <v>10</v>
      </c>
      <c r="H60" s="54">
        <f>SUM(H7:H59)</f>
        <v>1291342</v>
      </c>
      <c r="I60" s="55">
        <f>SUM(I7:I59)</f>
        <v>102981.05</v>
      </c>
      <c r="J60" s="55">
        <f>SUM(J7:J58)</f>
        <v>513473.49</v>
      </c>
    </row>
    <row r="62" spans="1:11">
      <c r="B62" s="56" t="s">
        <v>101</v>
      </c>
    </row>
    <row r="63" spans="1:11">
      <c r="B63" s="56" t="s">
        <v>100</v>
      </c>
    </row>
    <row r="64" spans="1:11">
      <c r="B64" s="56" t="s">
        <v>97</v>
      </c>
    </row>
    <row r="65" spans="2:5">
      <c r="B65" s="56" t="s">
        <v>88</v>
      </c>
    </row>
    <row r="66" spans="2:5">
      <c r="B66" s="56" t="s">
        <v>14</v>
      </c>
    </row>
    <row r="67" spans="2:5">
      <c r="B67" s="56" t="s">
        <v>15</v>
      </c>
      <c r="C67" s="56" t="s">
        <v>16</v>
      </c>
      <c r="D67" s="57">
        <f>I60</f>
        <v>102981.05</v>
      </c>
    </row>
    <row r="68" spans="2:5">
      <c r="B68" s="60" t="s">
        <v>17</v>
      </c>
      <c r="C68" s="56" t="s">
        <v>18</v>
      </c>
      <c r="D68" s="57"/>
      <c r="E68" s="61">
        <f>+I60</f>
        <v>102981.05</v>
      </c>
    </row>
  </sheetData>
  <mergeCells count="4">
    <mergeCell ref="A1:H1"/>
    <mergeCell ref="A2:H2"/>
    <mergeCell ref="A3:H3"/>
    <mergeCell ref="A60:F60"/>
  </mergeCells>
  <pageMargins left="0.17" right="0.17" top="0.17" bottom="0.17" header="0.3" footer="0.3"/>
  <pageSetup paperSize="9" scale="80" orientation="landscape" horizontalDpi="0" verticalDpi="0" r:id="rId1"/>
  <rowBreaks count="1" manualBreakCount="1">
    <brk id="33" max="9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0A26-5B03-4593-9CB9-A3FDB101375F}">
  <dimension ref="A1:M69"/>
  <sheetViews>
    <sheetView tabSelected="1" topLeftCell="A52" zoomScale="85" zoomScaleNormal="85" workbookViewId="0">
      <selection activeCell="G63" sqref="G63"/>
    </sheetView>
  </sheetViews>
  <sheetFormatPr defaultColWidth="9" defaultRowHeight="21"/>
  <cols>
    <col min="1" max="1" width="6.42578125" style="115" customWidth="1"/>
    <col min="2" max="2" width="16.5703125" style="115" customWidth="1"/>
    <col min="3" max="3" width="49.7109375" style="123" bestFit="1" customWidth="1"/>
    <col min="4" max="4" width="19.140625" style="115" bestFit="1" customWidth="1"/>
    <col min="5" max="5" width="15.42578125" style="116" bestFit="1" customWidth="1"/>
    <col min="6" max="6" width="11.7109375" style="115" bestFit="1" customWidth="1"/>
    <col min="7" max="7" width="10" style="124" customWidth="1"/>
    <col min="8" max="8" width="14.7109375" style="73" customWidth="1"/>
    <col min="9" max="10" width="13.140625" style="73" bestFit="1" customWidth="1"/>
    <col min="11" max="11" width="13.7109375" style="73" bestFit="1" customWidth="1"/>
    <col min="12" max="12" width="13.140625" style="73" bestFit="1" customWidth="1"/>
    <col min="13" max="13" width="17.7109375" style="73" customWidth="1"/>
    <col min="14" max="16384" width="9" style="73"/>
  </cols>
  <sheetData>
    <row r="1" spans="1:13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3">
      <c r="A2" s="150" t="s">
        <v>19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3">
      <c r="A3" s="151" t="s">
        <v>102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3" s="82" customFormat="1" ht="63">
      <c r="A4" s="74" t="s">
        <v>103</v>
      </c>
      <c r="B4" s="75" t="s">
        <v>2</v>
      </c>
      <c r="C4" s="76" t="s">
        <v>3</v>
      </c>
      <c r="D4" s="75" t="s">
        <v>4</v>
      </c>
      <c r="E4" s="77" t="s">
        <v>104</v>
      </c>
      <c r="F4" s="75" t="s">
        <v>105</v>
      </c>
      <c r="G4" s="78" t="s">
        <v>106</v>
      </c>
      <c r="H4" s="79" t="s">
        <v>107</v>
      </c>
      <c r="I4" s="80" t="s">
        <v>108</v>
      </c>
      <c r="J4" s="80" t="s">
        <v>109</v>
      </c>
      <c r="K4" s="81" t="s">
        <v>110</v>
      </c>
      <c r="L4" s="81" t="s">
        <v>111</v>
      </c>
    </row>
    <row r="5" spans="1:13" ht="18.75" customHeight="1">
      <c r="A5" s="83" t="s">
        <v>112</v>
      </c>
      <c r="B5" s="84" t="s">
        <v>7</v>
      </c>
      <c r="C5" s="85" t="s">
        <v>33</v>
      </c>
      <c r="D5" s="86" t="s">
        <v>34</v>
      </c>
      <c r="E5" s="87">
        <v>100000104305</v>
      </c>
      <c r="F5" s="88">
        <v>900900033</v>
      </c>
      <c r="G5" s="89" t="s">
        <v>8</v>
      </c>
      <c r="H5" s="90">
        <v>40000</v>
      </c>
      <c r="I5" s="91">
        <v>32241.1</v>
      </c>
      <c r="J5" s="91">
        <v>7758.9</v>
      </c>
      <c r="K5" s="92">
        <v>4000</v>
      </c>
      <c r="L5" s="92">
        <f>J5-K5</f>
        <v>3758.8999999999996</v>
      </c>
      <c r="M5" s="93"/>
    </row>
    <row r="6" spans="1:13" s="99" customFormat="1" ht="21.75" customHeight="1">
      <c r="A6" s="94" t="s">
        <v>113</v>
      </c>
      <c r="B6" s="95" t="s">
        <v>7</v>
      </c>
      <c r="C6" s="41" t="s">
        <v>33</v>
      </c>
      <c r="D6" s="4" t="s">
        <v>34</v>
      </c>
      <c r="E6" s="96">
        <v>100000104306</v>
      </c>
      <c r="F6" s="4">
        <v>900900033</v>
      </c>
      <c r="G6" s="58" t="s">
        <v>8</v>
      </c>
      <c r="H6" s="97">
        <v>40000</v>
      </c>
      <c r="I6" s="2">
        <v>32241.1</v>
      </c>
      <c r="J6" s="2">
        <v>7758.9</v>
      </c>
      <c r="K6" s="98">
        <v>4000</v>
      </c>
      <c r="L6" s="92">
        <f t="shared" ref="L6:L9" si="0">J6-K6</f>
        <v>3758.8999999999996</v>
      </c>
      <c r="M6" s="93"/>
    </row>
    <row r="7" spans="1:13" s="99" customFormat="1" ht="21.75" customHeight="1">
      <c r="A7" s="94" t="s">
        <v>114</v>
      </c>
      <c r="B7" s="95" t="s">
        <v>7</v>
      </c>
      <c r="C7" s="41" t="s">
        <v>35</v>
      </c>
      <c r="D7" s="4" t="s">
        <v>34</v>
      </c>
      <c r="E7" s="96">
        <v>100000104307</v>
      </c>
      <c r="F7" s="4">
        <v>900900033</v>
      </c>
      <c r="G7" s="58" t="s">
        <v>36</v>
      </c>
      <c r="H7" s="97">
        <v>18000</v>
      </c>
      <c r="I7" s="2">
        <v>16120.55</v>
      </c>
      <c r="J7" s="2">
        <v>1879.45</v>
      </c>
      <c r="K7" s="98">
        <v>1879.45</v>
      </c>
      <c r="L7" s="92">
        <f t="shared" si="0"/>
        <v>0</v>
      </c>
      <c r="M7" s="93"/>
    </row>
    <row r="8" spans="1:13" s="99" customFormat="1" ht="21.75" customHeight="1">
      <c r="A8" s="94" t="s">
        <v>115</v>
      </c>
      <c r="B8" s="95" t="s">
        <v>7</v>
      </c>
      <c r="C8" s="41" t="s">
        <v>37</v>
      </c>
      <c r="D8" s="4" t="s">
        <v>34</v>
      </c>
      <c r="E8" s="96">
        <v>100000104308</v>
      </c>
      <c r="F8" s="4">
        <v>900900033</v>
      </c>
      <c r="G8" s="58" t="s">
        <v>36</v>
      </c>
      <c r="H8" s="97">
        <v>18000</v>
      </c>
      <c r="I8" s="2">
        <v>16120.55</v>
      </c>
      <c r="J8" s="2">
        <v>1879.45</v>
      </c>
      <c r="K8" s="98">
        <v>1879.45</v>
      </c>
      <c r="L8" s="92">
        <f t="shared" si="0"/>
        <v>0</v>
      </c>
      <c r="M8" s="93"/>
    </row>
    <row r="9" spans="1:13" s="99" customFormat="1" ht="21.75" customHeight="1">
      <c r="A9" s="94" t="s">
        <v>116</v>
      </c>
      <c r="B9" s="95" t="s">
        <v>7</v>
      </c>
      <c r="C9" s="41" t="s">
        <v>38</v>
      </c>
      <c r="D9" s="4" t="s">
        <v>34</v>
      </c>
      <c r="E9" s="96">
        <v>100000104309</v>
      </c>
      <c r="F9" s="4">
        <v>900900033</v>
      </c>
      <c r="G9" s="58" t="s">
        <v>36</v>
      </c>
      <c r="H9" s="97">
        <v>18000</v>
      </c>
      <c r="I9" s="2">
        <v>16120.55</v>
      </c>
      <c r="J9" s="2">
        <v>1879.45</v>
      </c>
      <c r="K9" s="98">
        <v>1879.45</v>
      </c>
      <c r="L9" s="92">
        <f t="shared" si="0"/>
        <v>0</v>
      </c>
      <c r="M9" s="93"/>
    </row>
    <row r="10" spans="1:13" ht="21.75" customHeight="1">
      <c r="A10" s="94" t="s">
        <v>117</v>
      </c>
      <c r="B10" s="100" t="s">
        <v>7</v>
      </c>
      <c r="C10" s="101" t="s">
        <v>39</v>
      </c>
      <c r="D10" s="102" t="s">
        <v>40</v>
      </c>
      <c r="E10" s="103">
        <v>100000108892</v>
      </c>
      <c r="F10" s="104">
        <v>900900033</v>
      </c>
      <c r="G10" s="105" t="s">
        <v>8</v>
      </c>
      <c r="H10" s="106">
        <v>14000</v>
      </c>
      <c r="I10" s="107">
        <v>10616.42</v>
      </c>
      <c r="J10" s="107">
        <v>3383.58</v>
      </c>
      <c r="K10" s="98">
        <v>1400.23</v>
      </c>
      <c r="L10" s="92">
        <v>1983.35</v>
      </c>
      <c r="M10" s="93"/>
    </row>
    <row r="11" spans="1:13" ht="21.75" customHeight="1">
      <c r="A11" s="94" t="s">
        <v>118</v>
      </c>
      <c r="B11" s="100" t="s">
        <v>7</v>
      </c>
      <c r="C11" s="101" t="s">
        <v>41</v>
      </c>
      <c r="D11" s="102" t="s">
        <v>40</v>
      </c>
      <c r="E11" s="103">
        <v>100000108893</v>
      </c>
      <c r="F11" s="104">
        <v>900900033</v>
      </c>
      <c r="G11" s="108" t="s">
        <v>8</v>
      </c>
      <c r="H11" s="106">
        <v>22500</v>
      </c>
      <c r="I11" s="107">
        <v>17062.09</v>
      </c>
      <c r="J11" s="107">
        <v>5437.91</v>
      </c>
      <c r="K11" s="98">
        <v>2250.38</v>
      </c>
      <c r="L11" s="92">
        <v>3187.5299999999997</v>
      </c>
      <c r="M11" s="93"/>
    </row>
    <row r="12" spans="1:13" ht="21.75" customHeight="1">
      <c r="A12" s="94" t="s">
        <v>119</v>
      </c>
      <c r="B12" s="100" t="s">
        <v>7</v>
      </c>
      <c r="C12" s="101" t="s">
        <v>42</v>
      </c>
      <c r="D12" s="102" t="s">
        <v>40</v>
      </c>
      <c r="E12" s="103">
        <v>100000108894</v>
      </c>
      <c r="F12" s="104">
        <v>900900033</v>
      </c>
      <c r="G12" s="108" t="s">
        <v>8</v>
      </c>
      <c r="H12" s="106">
        <v>36000</v>
      </c>
      <c r="I12" s="107">
        <v>27299.35</v>
      </c>
      <c r="J12" s="107">
        <v>8700.65</v>
      </c>
      <c r="K12" s="98">
        <v>3600.61</v>
      </c>
      <c r="L12" s="92">
        <v>5100.0399999999991</v>
      </c>
      <c r="M12" s="93"/>
    </row>
    <row r="13" spans="1:13" ht="21.75" customHeight="1">
      <c r="A13" s="94" t="s">
        <v>120</v>
      </c>
      <c r="B13" s="100" t="s">
        <v>7</v>
      </c>
      <c r="C13" s="101" t="s">
        <v>42</v>
      </c>
      <c r="D13" s="102" t="s">
        <v>40</v>
      </c>
      <c r="E13" s="103">
        <v>100000108895</v>
      </c>
      <c r="F13" s="104">
        <v>900900033</v>
      </c>
      <c r="G13" s="108" t="s">
        <v>8</v>
      </c>
      <c r="H13" s="106">
        <v>13500</v>
      </c>
      <c r="I13" s="107">
        <v>10237.26</v>
      </c>
      <c r="J13" s="107">
        <v>3262.74</v>
      </c>
      <c r="K13" s="98">
        <v>1350.23</v>
      </c>
      <c r="L13" s="92">
        <v>1912.5099999999998</v>
      </c>
      <c r="M13" s="93"/>
    </row>
    <row r="14" spans="1:13" ht="21.75" customHeight="1">
      <c r="A14" s="94" t="s">
        <v>121</v>
      </c>
      <c r="B14" s="100" t="s">
        <v>7</v>
      </c>
      <c r="C14" s="101" t="s">
        <v>43</v>
      </c>
      <c r="D14" s="102" t="s">
        <v>40</v>
      </c>
      <c r="E14" s="103">
        <v>100000108896</v>
      </c>
      <c r="F14" s="104">
        <v>900900033</v>
      </c>
      <c r="G14" s="105" t="s">
        <v>8</v>
      </c>
      <c r="H14" s="106">
        <v>45500</v>
      </c>
      <c r="I14" s="107">
        <v>34503.339999999997</v>
      </c>
      <c r="J14" s="107">
        <v>10996.66</v>
      </c>
      <c r="K14" s="98">
        <v>4550.7700000000004</v>
      </c>
      <c r="L14" s="98">
        <v>6445.8899999999994</v>
      </c>
      <c r="M14" s="93"/>
    </row>
    <row r="15" spans="1:13" ht="21.75" customHeight="1">
      <c r="A15" s="94" t="s">
        <v>122</v>
      </c>
      <c r="B15" s="100" t="s">
        <v>7</v>
      </c>
      <c r="C15" s="101" t="s">
        <v>44</v>
      </c>
      <c r="D15" s="102" t="s">
        <v>40</v>
      </c>
      <c r="E15" s="103">
        <v>100000108897</v>
      </c>
      <c r="F15" s="104">
        <v>900900033</v>
      </c>
      <c r="G15" s="105" t="s">
        <v>8</v>
      </c>
      <c r="H15" s="106">
        <v>21000</v>
      </c>
      <c r="I15" s="107">
        <v>15924.62</v>
      </c>
      <c r="J15" s="107">
        <v>5075.38</v>
      </c>
      <c r="K15" s="98">
        <v>2100.36</v>
      </c>
      <c r="L15" s="98">
        <v>2975.02</v>
      </c>
      <c r="M15" s="93"/>
    </row>
    <row r="16" spans="1:13" ht="21.75" customHeight="1">
      <c r="A16" s="94" t="s">
        <v>123</v>
      </c>
      <c r="B16" s="100" t="s">
        <v>7</v>
      </c>
      <c r="C16" s="101" t="s">
        <v>42</v>
      </c>
      <c r="D16" s="102" t="s">
        <v>40</v>
      </c>
      <c r="E16" s="103">
        <v>100000108898</v>
      </c>
      <c r="F16" s="104">
        <v>900900033</v>
      </c>
      <c r="G16" s="105" t="s">
        <v>8</v>
      </c>
      <c r="H16" s="106">
        <v>14500</v>
      </c>
      <c r="I16" s="107">
        <v>10995.57</v>
      </c>
      <c r="J16" s="107">
        <v>3504.43</v>
      </c>
      <c r="K16" s="98">
        <v>1450.25</v>
      </c>
      <c r="L16" s="98">
        <v>2054.1799999999998</v>
      </c>
      <c r="M16" s="93"/>
    </row>
    <row r="17" spans="1:13" ht="21.75" customHeight="1">
      <c r="A17" s="94" t="s">
        <v>124</v>
      </c>
      <c r="B17" s="100" t="s">
        <v>7</v>
      </c>
      <c r="C17" s="101" t="s">
        <v>44</v>
      </c>
      <c r="D17" s="102" t="s">
        <v>40</v>
      </c>
      <c r="E17" s="103">
        <v>100000108899</v>
      </c>
      <c r="F17" s="104">
        <v>900900033</v>
      </c>
      <c r="G17" s="105" t="s">
        <v>8</v>
      </c>
      <c r="H17" s="106">
        <v>26500</v>
      </c>
      <c r="I17" s="107">
        <v>20095.36</v>
      </c>
      <c r="J17" s="107">
        <v>6404.64</v>
      </c>
      <c r="K17" s="98">
        <v>2650.45</v>
      </c>
      <c r="L17" s="98">
        <v>3754.1900000000005</v>
      </c>
      <c r="M17" s="93"/>
    </row>
    <row r="18" spans="1:13" ht="21.75" customHeight="1">
      <c r="A18" s="94" t="s">
        <v>125</v>
      </c>
      <c r="B18" s="100" t="s">
        <v>7</v>
      </c>
      <c r="C18" s="101" t="s">
        <v>51</v>
      </c>
      <c r="D18" s="102" t="s">
        <v>49</v>
      </c>
      <c r="E18" s="103">
        <v>100000143068</v>
      </c>
      <c r="F18" s="104">
        <v>900900033</v>
      </c>
      <c r="G18" s="105" t="s">
        <v>8</v>
      </c>
      <c r="H18" s="106">
        <v>17500</v>
      </c>
      <c r="I18" s="107">
        <v>10327.4</v>
      </c>
      <c r="J18" s="107">
        <v>7172.6</v>
      </c>
      <c r="K18" s="98">
        <v>1750</v>
      </c>
      <c r="L18" s="98">
        <v>5422.6</v>
      </c>
      <c r="M18" s="93"/>
    </row>
    <row r="19" spans="1:13" ht="21.75" customHeight="1">
      <c r="A19" s="94" t="s">
        <v>126</v>
      </c>
      <c r="B19" s="100" t="s">
        <v>7</v>
      </c>
      <c r="C19" s="101" t="s">
        <v>52</v>
      </c>
      <c r="D19" s="102" t="s">
        <v>53</v>
      </c>
      <c r="E19" s="103">
        <v>100000178192</v>
      </c>
      <c r="F19" s="104">
        <v>900900033</v>
      </c>
      <c r="G19" s="105" t="s">
        <v>8</v>
      </c>
      <c r="H19" s="106">
        <v>17599</v>
      </c>
      <c r="I19" s="107">
        <v>7092.64</v>
      </c>
      <c r="J19" s="107">
        <v>10506.36</v>
      </c>
      <c r="K19" s="98">
        <v>1759.9</v>
      </c>
      <c r="L19" s="98">
        <v>8746.4600000000009</v>
      </c>
      <c r="M19" s="93"/>
    </row>
    <row r="20" spans="1:13" ht="21.75" customHeight="1">
      <c r="A20" s="94" t="s">
        <v>127</v>
      </c>
      <c r="B20" s="100" t="s">
        <v>7</v>
      </c>
      <c r="C20" s="101" t="s">
        <v>54</v>
      </c>
      <c r="D20" s="102" t="s">
        <v>53</v>
      </c>
      <c r="E20" s="103">
        <v>100000178193</v>
      </c>
      <c r="F20" s="104">
        <v>900900033</v>
      </c>
      <c r="G20" s="105" t="s">
        <v>8</v>
      </c>
      <c r="H20" s="106">
        <v>21900</v>
      </c>
      <c r="I20" s="107">
        <v>8826</v>
      </c>
      <c r="J20" s="107">
        <v>13074</v>
      </c>
      <c r="K20" s="98">
        <v>2190</v>
      </c>
      <c r="L20" s="98">
        <v>10884</v>
      </c>
      <c r="M20" s="93"/>
    </row>
    <row r="21" spans="1:13" ht="21.75" customHeight="1">
      <c r="A21" s="94" t="s">
        <v>128</v>
      </c>
      <c r="B21" s="100" t="s">
        <v>7</v>
      </c>
      <c r="C21" s="101" t="s">
        <v>55</v>
      </c>
      <c r="D21" s="102" t="s">
        <v>53</v>
      </c>
      <c r="E21" s="103">
        <v>100000178194</v>
      </c>
      <c r="F21" s="104">
        <v>900900033</v>
      </c>
      <c r="G21" s="105" t="s">
        <v>8</v>
      </c>
      <c r="H21" s="106">
        <v>13500</v>
      </c>
      <c r="I21" s="107">
        <v>5440.68</v>
      </c>
      <c r="J21" s="107">
        <v>8059.32</v>
      </c>
      <c r="K21" s="98">
        <v>1350</v>
      </c>
      <c r="L21" s="98">
        <v>6709.32</v>
      </c>
      <c r="M21" s="93"/>
    </row>
    <row r="22" spans="1:13" ht="21.75" customHeight="1">
      <c r="A22" s="94" t="s">
        <v>129</v>
      </c>
      <c r="B22" s="100" t="s">
        <v>7</v>
      </c>
      <c r="C22" s="101" t="s">
        <v>56</v>
      </c>
      <c r="D22" s="102" t="s">
        <v>53</v>
      </c>
      <c r="E22" s="103">
        <v>100000178195</v>
      </c>
      <c r="F22" s="104">
        <v>900900033</v>
      </c>
      <c r="G22" s="105" t="s">
        <v>8</v>
      </c>
      <c r="H22" s="106">
        <v>13500</v>
      </c>
      <c r="I22" s="107">
        <v>5440.68</v>
      </c>
      <c r="J22" s="107">
        <v>8059.32</v>
      </c>
      <c r="K22" s="98">
        <v>1350</v>
      </c>
      <c r="L22" s="98">
        <v>6709.32</v>
      </c>
      <c r="M22" s="93"/>
    </row>
    <row r="23" spans="1:13" ht="21.75" customHeight="1">
      <c r="A23" s="94" t="s">
        <v>130</v>
      </c>
      <c r="B23" s="100" t="s">
        <v>7</v>
      </c>
      <c r="C23" s="101" t="s">
        <v>57</v>
      </c>
      <c r="D23" s="102" t="s">
        <v>53</v>
      </c>
      <c r="E23" s="103">
        <v>100000178196</v>
      </c>
      <c r="F23" s="104">
        <v>900900033</v>
      </c>
      <c r="G23" s="105" t="s">
        <v>8</v>
      </c>
      <c r="H23" s="106">
        <v>19500</v>
      </c>
      <c r="I23" s="107">
        <v>7858.77</v>
      </c>
      <c r="J23" s="107">
        <v>11641.23</v>
      </c>
      <c r="K23" s="98">
        <v>1950</v>
      </c>
      <c r="L23" s="98">
        <v>9691.23</v>
      </c>
      <c r="M23" s="93"/>
    </row>
    <row r="24" spans="1:13" ht="21.75" customHeight="1">
      <c r="A24" s="94" t="s">
        <v>131</v>
      </c>
      <c r="B24" s="100" t="s">
        <v>7</v>
      </c>
      <c r="C24" s="101" t="s">
        <v>58</v>
      </c>
      <c r="D24" s="102" t="s">
        <v>53</v>
      </c>
      <c r="E24" s="103">
        <v>100000178197</v>
      </c>
      <c r="F24" s="104">
        <v>900900033</v>
      </c>
      <c r="G24" s="105" t="s">
        <v>8</v>
      </c>
      <c r="H24" s="106">
        <v>23500</v>
      </c>
      <c r="I24" s="107">
        <v>9470.82</v>
      </c>
      <c r="J24" s="107">
        <v>14029.18</v>
      </c>
      <c r="K24" s="98">
        <v>2350</v>
      </c>
      <c r="L24" s="98">
        <v>11679.18</v>
      </c>
      <c r="M24" s="93"/>
    </row>
    <row r="25" spans="1:13" ht="21.75" customHeight="1">
      <c r="A25" s="94" t="s">
        <v>132</v>
      </c>
      <c r="B25" s="100" t="s">
        <v>7</v>
      </c>
      <c r="C25" s="101" t="s">
        <v>58</v>
      </c>
      <c r="D25" s="102" t="s">
        <v>53</v>
      </c>
      <c r="E25" s="103">
        <v>100000178198</v>
      </c>
      <c r="F25" s="104">
        <v>900900033</v>
      </c>
      <c r="G25" s="105" t="s">
        <v>8</v>
      </c>
      <c r="H25" s="106">
        <v>23500</v>
      </c>
      <c r="I25" s="107">
        <v>9470.82</v>
      </c>
      <c r="J25" s="107">
        <v>14029.18</v>
      </c>
      <c r="K25" s="98">
        <v>2350</v>
      </c>
      <c r="L25" s="98">
        <v>11679.18</v>
      </c>
      <c r="M25" s="93"/>
    </row>
    <row r="26" spans="1:13" ht="21.75" customHeight="1">
      <c r="A26" s="94" t="s">
        <v>133</v>
      </c>
      <c r="B26" s="100" t="s">
        <v>7</v>
      </c>
      <c r="C26" s="101" t="s">
        <v>59</v>
      </c>
      <c r="D26" s="102" t="s">
        <v>60</v>
      </c>
      <c r="E26" s="103">
        <v>100000185414</v>
      </c>
      <c r="F26" s="104">
        <v>900900033</v>
      </c>
      <c r="G26" s="105" t="s">
        <v>8</v>
      </c>
      <c r="H26" s="106">
        <v>32000</v>
      </c>
      <c r="I26" s="107">
        <v>11262.64</v>
      </c>
      <c r="J26" s="107">
        <v>20737.36</v>
      </c>
      <c r="K26" s="98">
        <v>3200.48</v>
      </c>
      <c r="L26" s="98">
        <v>17536.88</v>
      </c>
      <c r="M26" s="93"/>
    </row>
    <row r="27" spans="1:13" ht="21.75" customHeight="1">
      <c r="A27" s="94" t="s">
        <v>140</v>
      </c>
      <c r="B27" s="100" t="s">
        <v>7</v>
      </c>
      <c r="C27" s="101" t="s">
        <v>59</v>
      </c>
      <c r="D27" s="102" t="s">
        <v>60</v>
      </c>
      <c r="E27" s="103">
        <v>100000185415</v>
      </c>
      <c r="F27" s="104">
        <v>900900033</v>
      </c>
      <c r="G27" s="105" t="s">
        <v>8</v>
      </c>
      <c r="H27" s="106">
        <v>32000</v>
      </c>
      <c r="I27" s="107">
        <v>11262.64</v>
      </c>
      <c r="J27" s="107">
        <v>20737.36</v>
      </c>
      <c r="K27" s="98">
        <v>3200.48</v>
      </c>
      <c r="L27" s="98">
        <v>17536.88</v>
      </c>
      <c r="M27" s="93"/>
    </row>
    <row r="28" spans="1:13" ht="21.75" customHeight="1">
      <c r="A28" s="94" t="s">
        <v>141</v>
      </c>
      <c r="B28" s="100" t="s">
        <v>7</v>
      </c>
      <c r="C28" s="101" t="s">
        <v>59</v>
      </c>
      <c r="D28" s="102" t="s">
        <v>60</v>
      </c>
      <c r="E28" s="103">
        <v>100000185416</v>
      </c>
      <c r="F28" s="104">
        <v>900900033</v>
      </c>
      <c r="G28" s="105" t="s">
        <v>8</v>
      </c>
      <c r="H28" s="106">
        <v>32000</v>
      </c>
      <c r="I28" s="107">
        <v>11262.64</v>
      </c>
      <c r="J28" s="107">
        <v>20737.36</v>
      </c>
      <c r="K28" s="98">
        <v>3200.48</v>
      </c>
      <c r="L28" s="98">
        <v>17536.88</v>
      </c>
      <c r="M28" s="93"/>
    </row>
    <row r="29" spans="1:13" ht="21.75" customHeight="1">
      <c r="A29" s="94" t="s">
        <v>142</v>
      </c>
      <c r="B29" s="100" t="s">
        <v>7</v>
      </c>
      <c r="C29" s="101" t="s">
        <v>61</v>
      </c>
      <c r="D29" s="102" t="s">
        <v>60</v>
      </c>
      <c r="E29" s="103">
        <v>100000185417</v>
      </c>
      <c r="F29" s="104">
        <v>900900033</v>
      </c>
      <c r="G29" s="105" t="s">
        <v>8</v>
      </c>
      <c r="H29" s="106">
        <v>15900</v>
      </c>
      <c r="I29" s="107">
        <v>5596.13</v>
      </c>
      <c r="J29" s="107">
        <v>10303.870000000001</v>
      </c>
      <c r="K29" s="98">
        <v>1590.24</v>
      </c>
      <c r="L29" s="98">
        <v>8713.630000000001</v>
      </c>
      <c r="M29" s="93"/>
    </row>
    <row r="30" spans="1:13" ht="21.75" customHeight="1">
      <c r="A30" s="94" t="s">
        <v>143</v>
      </c>
      <c r="B30" s="100" t="s">
        <v>7</v>
      </c>
      <c r="C30" s="101" t="s">
        <v>61</v>
      </c>
      <c r="D30" s="102" t="s">
        <v>60</v>
      </c>
      <c r="E30" s="103">
        <v>100000185418</v>
      </c>
      <c r="F30" s="104">
        <v>900900033</v>
      </c>
      <c r="G30" s="105" t="s">
        <v>8</v>
      </c>
      <c r="H30" s="106">
        <v>15900</v>
      </c>
      <c r="I30" s="107">
        <v>5596.13</v>
      </c>
      <c r="J30" s="107">
        <v>10303.870000000001</v>
      </c>
      <c r="K30" s="98">
        <v>1590.24</v>
      </c>
      <c r="L30" s="98">
        <v>8713.630000000001</v>
      </c>
      <c r="M30" s="93"/>
    </row>
    <row r="31" spans="1:13" ht="21.75" customHeight="1">
      <c r="A31" s="94" t="s">
        <v>144</v>
      </c>
      <c r="B31" s="100" t="s">
        <v>7</v>
      </c>
      <c r="C31" s="101" t="s">
        <v>62</v>
      </c>
      <c r="D31" s="102" t="s">
        <v>60</v>
      </c>
      <c r="E31" s="103">
        <v>100000185419</v>
      </c>
      <c r="F31" s="104">
        <v>900900033</v>
      </c>
      <c r="G31" s="105" t="s">
        <v>8</v>
      </c>
      <c r="H31" s="106">
        <v>34700</v>
      </c>
      <c r="I31" s="107">
        <v>12212.93</v>
      </c>
      <c r="J31" s="107">
        <v>22487.07</v>
      </c>
      <c r="K31" s="98">
        <v>3470.52</v>
      </c>
      <c r="L31" s="98">
        <v>19016.55</v>
      </c>
      <c r="M31" s="93"/>
    </row>
    <row r="32" spans="1:13" ht="21.75" customHeight="1">
      <c r="A32" s="94" t="s">
        <v>145</v>
      </c>
      <c r="B32" s="100" t="s">
        <v>7</v>
      </c>
      <c r="C32" s="101" t="s">
        <v>63</v>
      </c>
      <c r="D32" s="102" t="s">
        <v>60</v>
      </c>
      <c r="E32" s="103">
        <v>100000185420</v>
      </c>
      <c r="F32" s="104">
        <v>900900033</v>
      </c>
      <c r="G32" s="105" t="s">
        <v>8</v>
      </c>
      <c r="H32" s="106">
        <v>13900</v>
      </c>
      <c r="I32" s="107">
        <v>4892.21</v>
      </c>
      <c r="J32" s="107">
        <v>9007.7900000000009</v>
      </c>
      <c r="K32" s="98">
        <v>1390.21</v>
      </c>
      <c r="L32" s="98">
        <v>7617.5800000000008</v>
      </c>
      <c r="M32" s="93"/>
    </row>
    <row r="33" spans="1:13" ht="21.75" customHeight="1">
      <c r="A33" s="94" t="s">
        <v>146</v>
      </c>
      <c r="B33" s="100" t="s">
        <v>7</v>
      </c>
      <c r="C33" s="101" t="s">
        <v>64</v>
      </c>
      <c r="D33" s="102" t="s">
        <v>60</v>
      </c>
      <c r="E33" s="103">
        <v>100000185421</v>
      </c>
      <c r="F33" s="104">
        <v>900900033</v>
      </c>
      <c r="G33" s="105" t="s">
        <v>8</v>
      </c>
      <c r="H33" s="106">
        <v>14250</v>
      </c>
      <c r="I33" s="107">
        <v>5015.3900000000003</v>
      </c>
      <c r="J33" s="107">
        <v>9234.61</v>
      </c>
      <c r="K33" s="98">
        <v>1425.21</v>
      </c>
      <c r="L33" s="98">
        <v>7809.4000000000005</v>
      </c>
      <c r="M33" s="93"/>
    </row>
    <row r="34" spans="1:13" ht="21.75" customHeight="1">
      <c r="A34" s="94" t="s">
        <v>147</v>
      </c>
      <c r="B34" s="100" t="s">
        <v>7</v>
      </c>
      <c r="C34" s="101" t="s">
        <v>65</v>
      </c>
      <c r="D34" s="102" t="s">
        <v>66</v>
      </c>
      <c r="E34" s="103">
        <v>100000185422</v>
      </c>
      <c r="F34" s="104">
        <v>900900033</v>
      </c>
      <c r="G34" s="105" t="s">
        <v>8</v>
      </c>
      <c r="H34" s="106">
        <v>24500</v>
      </c>
      <c r="I34" s="107">
        <v>8576.0499999999993</v>
      </c>
      <c r="J34" s="107">
        <v>15923.95</v>
      </c>
      <c r="K34" s="98">
        <v>2450.35</v>
      </c>
      <c r="L34" s="98">
        <v>13473.6</v>
      </c>
      <c r="M34" s="93"/>
    </row>
    <row r="35" spans="1:13" ht="21.75" customHeight="1">
      <c r="A35" s="94" t="s">
        <v>148</v>
      </c>
      <c r="B35" s="100" t="s">
        <v>7</v>
      </c>
      <c r="C35" s="101" t="s">
        <v>67</v>
      </c>
      <c r="D35" s="102" t="s">
        <v>66</v>
      </c>
      <c r="E35" s="103">
        <v>100000185423</v>
      </c>
      <c r="F35" s="104">
        <v>900900033</v>
      </c>
      <c r="G35" s="105" t="s">
        <v>8</v>
      </c>
      <c r="H35" s="106">
        <v>21500</v>
      </c>
      <c r="I35" s="107">
        <v>7525.93</v>
      </c>
      <c r="J35" s="107">
        <v>13974.07</v>
      </c>
      <c r="K35" s="98">
        <v>2150.31</v>
      </c>
      <c r="L35" s="98">
        <v>11823.76</v>
      </c>
      <c r="M35" s="93"/>
    </row>
    <row r="36" spans="1:13" ht="21.75" customHeight="1">
      <c r="A36" s="94" t="s">
        <v>149</v>
      </c>
      <c r="B36" s="100" t="s">
        <v>7</v>
      </c>
      <c r="C36" s="101" t="s">
        <v>68</v>
      </c>
      <c r="D36" s="102" t="s">
        <v>66</v>
      </c>
      <c r="E36" s="103">
        <v>100000185424</v>
      </c>
      <c r="F36" s="104">
        <v>900900033</v>
      </c>
      <c r="G36" s="105" t="s">
        <v>8</v>
      </c>
      <c r="H36" s="106">
        <v>12000</v>
      </c>
      <c r="I36" s="107">
        <v>4200.51</v>
      </c>
      <c r="J36" s="107">
        <v>7799.49</v>
      </c>
      <c r="K36" s="98">
        <v>1200.17</v>
      </c>
      <c r="L36" s="98">
        <v>6599.32</v>
      </c>
      <c r="M36" s="93"/>
    </row>
    <row r="37" spans="1:13" ht="21.75" customHeight="1">
      <c r="A37" s="94" t="s">
        <v>150</v>
      </c>
      <c r="B37" s="100" t="s">
        <v>7</v>
      </c>
      <c r="C37" s="101" t="s">
        <v>69</v>
      </c>
      <c r="D37" s="102" t="s">
        <v>70</v>
      </c>
      <c r="E37" s="103">
        <v>100000185779</v>
      </c>
      <c r="F37" s="104">
        <v>900900033</v>
      </c>
      <c r="G37" s="105" t="s">
        <v>8</v>
      </c>
      <c r="H37" s="106">
        <v>23000</v>
      </c>
      <c r="I37" s="107">
        <v>7925.19</v>
      </c>
      <c r="J37" s="107">
        <v>15074.81</v>
      </c>
      <c r="K37" s="98">
        <v>2300.3000000000002</v>
      </c>
      <c r="L37" s="98">
        <v>12774.509999999998</v>
      </c>
      <c r="M37" s="93"/>
    </row>
    <row r="38" spans="1:13" ht="21.75" customHeight="1">
      <c r="A38" s="94" t="s">
        <v>151</v>
      </c>
      <c r="B38" s="100" t="s">
        <v>7</v>
      </c>
      <c r="C38" s="101" t="s">
        <v>71</v>
      </c>
      <c r="D38" s="102" t="s">
        <v>70</v>
      </c>
      <c r="E38" s="103">
        <v>100000185780</v>
      </c>
      <c r="F38" s="104">
        <v>900900033</v>
      </c>
      <c r="G38" s="105" t="s">
        <v>8</v>
      </c>
      <c r="H38" s="106">
        <v>13000</v>
      </c>
      <c r="I38" s="107">
        <v>4479.47</v>
      </c>
      <c r="J38" s="107">
        <v>8520.5300000000007</v>
      </c>
      <c r="K38" s="98">
        <v>1300.1600000000001</v>
      </c>
      <c r="L38" s="98">
        <v>7220.3700000000008</v>
      </c>
      <c r="M38" s="93"/>
    </row>
    <row r="39" spans="1:13" ht="21.75" customHeight="1">
      <c r="A39" s="94" t="s">
        <v>152</v>
      </c>
      <c r="B39" s="100" t="s">
        <v>7</v>
      </c>
      <c r="C39" s="101" t="s">
        <v>72</v>
      </c>
      <c r="D39" s="102" t="s">
        <v>70</v>
      </c>
      <c r="E39" s="103">
        <v>100000185781</v>
      </c>
      <c r="F39" s="104">
        <v>900900033</v>
      </c>
      <c r="G39" s="105" t="s">
        <v>8</v>
      </c>
      <c r="H39" s="106">
        <v>18000</v>
      </c>
      <c r="I39" s="107">
        <v>6202.33</v>
      </c>
      <c r="J39" s="107">
        <v>11797.67</v>
      </c>
      <c r="K39" s="98">
        <v>1800.23</v>
      </c>
      <c r="L39" s="98">
        <v>9997.44</v>
      </c>
      <c r="M39" s="93"/>
    </row>
    <row r="40" spans="1:13" ht="21.75" customHeight="1">
      <c r="A40" s="94" t="s">
        <v>153</v>
      </c>
      <c r="B40" s="100" t="s">
        <v>7</v>
      </c>
      <c r="C40" s="101" t="s">
        <v>73</v>
      </c>
      <c r="D40" s="102" t="s">
        <v>70</v>
      </c>
      <c r="E40" s="103">
        <v>100000185782</v>
      </c>
      <c r="F40" s="104">
        <v>900900033</v>
      </c>
      <c r="G40" s="105" t="s">
        <v>8</v>
      </c>
      <c r="H40" s="106">
        <v>30000</v>
      </c>
      <c r="I40" s="107">
        <v>10337.209999999999</v>
      </c>
      <c r="J40" s="107">
        <v>19662.79</v>
      </c>
      <c r="K40" s="98">
        <v>3000.38</v>
      </c>
      <c r="L40" s="98">
        <v>16662.41</v>
      </c>
      <c r="M40" s="93"/>
    </row>
    <row r="41" spans="1:13" ht="21.75" customHeight="1">
      <c r="A41" s="94" t="s">
        <v>154</v>
      </c>
      <c r="B41" s="100" t="s">
        <v>7</v>
      </c>
      <c r="C41" s="101" t="s">
        <v>77</v>
      </c>
      <c r="D41" s="102" t="s">
        <v>78</v>
      </c>
      <c r="E41" s="103">
        <v>100000186117</v>
      </c>
      <c r="F41" s="104">
        <v>900900033</v>
      </c>
      <c r="G41" s="105" t="s">
        <v>8</v>
      </c>
      <c r="H41" s="106">
        <v>11750</v>
      </c>
      <c r="I41" s="107">
        <v>3978.05</v>
      </c>
      <c r="J41" s="107">
        <v>7771.95</v>
      </c>
      <c r="K41" s="98">
        <v>1175.1300000000001</v>
      </c>
      <c r="L41" s="98">
        <v>6596.82</v>
      </c>
      <c r="M41" s="93"/>
    </row>
    <row r="42" spans="1:13" ht="21.75" customHeight="1">
      <c r="A42" s="94" t="s">
        <v>155</v>
      </c>
      <c r="B42" s="100" t="s">
        <v>7</v>
      </c>
      <c r="C42" s="101" t="s">
        <v>79</v>
      </c>
      <c r="D42" s="102" t="s">
        <v>78</v>
      </c>
      <c r="E42" s="103">
        <v>100000186118</v>
      </c>
      <c r="F42" s="104">
        <v>900900033</v>
      </c>
      <c r="G42" s="105" t="s">
        <v>8</v>
      </c>
      <c r="H42" s="106">
        <v>19999</v>
      </c>
      <c r="I42" s="107">
        <v>6770.81</v>
      </c>
      <c r="J42" s="107">
        <v>13228.19</v>
      </c>
      <c r="K42" s="98">
        <v>2000.12</v>
      </c>
      <c r="L42" s="98">
        <v>11228.07</v>
      </c>
      <c r="M42" s="93"/>
    </row>
    <row r="43" spans="1:13" ht="21.75" customHeight="1">
      <c r="A43" s="94" t="s">
        <v>156</v>
      </c>
      <c r="B43" s="100" t="s">
        <v>7</v>
      </c>
      <c r="C43" s="101" t="s">
        <v>86</v>
      </c>
      <c r="D43" s="102" t="s">
        <v>83</v>
      </c>
      <c r="E43" s="103">
        <v>100000186119</v>
      </c>
      <c r="F43" s="104">
        <v>900900033</v>
      </c>
      <c r="G43" s="105" t="s">
        <v>8</v>
      </c>
      <c r="H43" s="106">
        <v>12524</v>
      </c>
      <c r="I43" s="107">
        <v>4216.12</v>
      </c>
      <c r="J43" s="107">
        <v>8307.8799999999992</v>
      </c>
      <c r="K43" s="98">
        <v>1252.53</v>
      </c>
      <c r="L43" s="98">
        <v>7055.3499999999995</v>
      </c>
      <c r="M43" s="93"/>
    </row>
    <row r="44" spans="1:13" ht="21.75" customHeight="1">
      <c r="A44" s="94" t="s">
        <v>157</v>
      </c>
      <c r="B44" s="100" t="s">
        <v>7</v>
      </c>
      <c r="C44" s="101" t="s">
        <v>80</v>
      </c>
      <c r="D44" s="102" t="s">
        <v>81</v>
      </c>
      <c r="E44" s="103">
        <v>100000186431</v>
      </c>
      <c r="F44" s="104">
        <v>900900033</v>
      </c>
      <c r="G44" s="105" t="s">
        <v>8</v>
      </c>
      <c r="H44" s="106">
        <v>14500</v>
      </c>
      <c r="I44" s="107">
        <v>4889.25</v>
      </c>
      <c r="J44" s="107">
        <v>9610.75</v>
      </c>
      <c r="K44" s="98">
        <v>1450.15</v>
      </c>
      <c r="L44" s="98">
        <v>8160.6</v>
      </c>
      <c r="M44" s="93"/>
    </row>
    <row r="45" spans="1:13" ht="21.75" customHeight="1">
      <c r="A45" s="94" t="s">
        <v>158</v>
      </c>
      <c r="B45" s="100" t="s">
        <v>7</v>
      </c>
      <c r="C45" s="101" t="s">
        <v>80</v>
      </c>
      <c r="D45" s="102" t="s">
        <v>81</v>
      </c>
      <c r="E45" s="103">
        <v>100000186432</v>
      </c>
      <c r="F45" s="104">
        <v>900900033</v>
      </c>
      <c r="G45" s="105" t="s">
        <v>8</v>
      </c>
      <c r="H45" s="106">
        <v>28000</v>
      </c>
      <c r="I45" s="107">
        <v>9441.33</v>
      </c>
      <c r="J45" s="107">
        <v>18558.669999999998</v>
      </c>
      <c r="K45" s="98">
        <v>2800.3</v>
      </c>
      <c r="L45" s="98">
        <v>15758.369999999999</v>
      </c>
      <c r="M45" s="93"/>
    </row>
    <row r="46" spans="1:13" ht="21.75" customHeight="1">
      <c r="A46" s="94" t="s">
        <v>159</v>
      </c>
      <c r="B46" s="100" t="s">
        <v>7</v>
      </c>
      <c r="C46" s="101" t="s">
        <v>82</v>
      </c>
      <c r="D46" s="102" t="s">
        <v>83</v>
      </c>
      <c r="E46" s="103">
        <v>100000186433</v>
      </c>
      <c r="F46" s="104">
        <v>900900033</v>
      </c>
      <c r="G46" s="105" t="s">
        <v>8</v>
      </c>
      <c r="H46" s="106">
        <v>13590</v>
      </c>
      <c r="I46" s="107">
        <v>4574.9799999999996</v>
      </c>
      <c r="J46" s="107">
        <v>9015.02</v>
      </c>
      <c r="K46" s="98">
        <v>1359.14</v>
      </c>
      <c r="L46" s="98">
        <v>7655.88</v>
      </c>
      <c r="M46" s="93"/>
    </row>
    <row r="47" spans="1:13" ht="21.75" customHeight="1">
      <c r="A47" s="94" t="s">
        <v>160</v>
      </c>
      <c r="B47" s="100" t="s">
        <v>7</v>
      </c>
      <c r="C47" s="101" t="s">
        <v>84</v>
      </c>
      <c r="D47" s="102" t="s">
        <v>83</v>
      </c>
      <c r="E47" s="103">
        <v>100000186434</v>
      </c>
      <c r="F47" s="104">
        <v>900900033</v>
      </c>
      <c r="G47" s="105" t="s">
        <v>8</v>
      </c>
      <c r="H47" s="106">
        <v>19800</v>
      </c>
      <c r="I47" s="107">
        <v>6665.54</v>
      </c>
      <c r="J47" s="107">
        <v>13134.46</v>
      </c>
      <c r="K47" s="98">
        <v>1980.21</v>
      </c>
      <c r="L47" s="98">
        <v>11154.25</v>
      </c>
      <c r="M47" s="93"/>
    </row>
    <row r="48" spans="1:13" ht="21.75" customHeight="1">
      <c r="A48" s="94" t="s">
        <v>161</v>
      </c>
      <c r="B48" s="100" t="s">
        <v>7</v>
      </c>
      <c r="C48" s="101" t="s">
        <v>85</v>
      </c>
      <c r="D48" s="102" t="s">
        <v>83</v>
      </c>
      <c r="E48" s="103">
        <v>100000186435</v>
      </c>
      <c r="F48" s="104">
        <v>900900033</v>
      </c>
      <c r="G48" s="105" t="s">
        <v>8</v>
      </c>
      <c r="H48" s="106">
        <v>22900</v>
      </c>
      <c r="I48" s="107">
        <v>7709.14</v>
      </c>
      <c r="J48" s="107">
        <v>15190.86</v>
      </c>
      <c r="K48" s="98">
        <v>2290.2399999999998</v>
      </c>
      <c r="L48" s="98">
        <v>12900.62</v>
      </c>
      <c r="M48" s="93"/>
    </row>
    <row r="49" spans="1:13" ht="21.75" customHeight="1">
      <c r="A49" s="94" t="s">
        <v>162</v>
      </c>
      <c r="B49" s="109" t="s">
        <v>7</v>
      </c>
      <c r="C49" s="101" t="s">
        <v>87</v>
      </c>
      <c r="D49" s="102" t="s">
        <v>83</v>
      </c>
      <c r="E49" s="103">
        <v>100000186436</v>
      </c>
      <c r="F49" s="104">
        <v>900900033</v>
      </c>
      <c r="G49" s="105" t="s">
        <v>8</v>
      </c>
      <c r="H49" s="106">
        <v>26000</v>
      </c>
      <c r="I49" s="107">
        <v>8752.7199999999993</v>
      </c>
      <c r="J49" s="107">
        <v>17247.28</v>
      </c>
      <c r="K49" s="98">
        <v>2600.27</v>
      </c>
      <c r="L49" s="98">
        <v>14647.009999999998</v>
      </c>
      <c r="M49" s="93"/>
    </row>
    <row r="50" spans="1:13" ht="21.75" customHeight="1">
      <c r="A50" s="94" t="s">
        <v>163</v>
      </c>
      <c r="B50" s="109" t="s">
        <v>7</v>
      </c>
      <c r="C50" s="101" t="s">
        <v>74</v>
      </c>
      <c r="D50" s="102" t="s">
        <v>75</v>
      </c>
      <c r="E50" s="103">
        <v>100000195700</v>
      </c>
      <c r="F50" s="104">
        <v>900900033</v>
      </c>
      <c r="G50" s="105" t="s">
        <v>8</v>
      </c>
      <c r="H50" s="106">
        <v>19500</v>
      </c>
      <c r="I50" s="107">
        <v>5935.31</v>
      </c>
      <c r="J50" s="107">
        <v>13564.69</v>
      </c>
      <c r="K50" s="98">
        <v>1950.02</v>
      </c>
      <c r="L50" s="98">
        <v>11614.67</v>
      </c>
      <c r="M50" s="93"/>
    </row>
    <row r="51" spans="1:13">
      <c r="A51" s="126">
        <v>47</v>
      </c>
      <c r="B51" s="110" t="s">
        <v>7</v>
      </c>
      <c r="C51" s="127" t="s">
        <v>76</v>
      </c>
      <c r="D51" s="128" t="s">
        <v>75</v>
      </c>
      <c r="E51" s="129">
        <v>100000195701</v>
      </c>
      <c r="F51" s="111">
        <v>900900033</v>
      </c>
      <c r="G51" s="130" t="s">
        <v>8</v>
      </c>
      <c r="H51" s="131">
        <v>24500</v>
      </c>
      <c r="I51" s="132">
        <v>7457.19</v>
      </c>
      <c r="J51" s="132">
        <v>17042.810000000001</v>
      </c>
      <c r="K51" s="112">
        <v>2450.0300000000002</v>
      </c>
      <c r="L51" s="112">
        <v>14592.78</v>
      </c>
      <c r="M51" s="93"/>
    </row>
    <row r="52" spans="1:13" ht="21.75" thickBot="1">
      <c r="A52" s="152" t="s">
        <v>10</v>
      </c>
      <c r="B52" s="153"/>
      <c r="C52" s="153"/>
      <c r="D52" s="153"/>
      <c r="E52" s="153"/>
      <c r="F52" s="153"/>
      <c r="G52" s="154"/>
      <c r="H52" s="113">
        <f>SUM(H5:H51)</f>
        <v>1023712</v>
      </c>
      <c r="I52" s="113">
        <f>SUM(I5:I51)</f>
        <v>510243.51000000013</v>
      </c>
      <c r="J52" s="113">
        <f>SUM(J5:J51)</f>
        <v>513468.49</v>
      </c>
      <c r="K52" s="114">
        <f>SUM(K5:K51)</f>
        <v>102619.43000000004</v>
      </c>
      <c r="L52" s="125">
        <f>SUM(L5:L51)</f>
        <v>410849.06</v>
      </c>
    </row>
    <row r="53" spans="1:13" ht="21.75" thickTop="1">
      <c r="C53" s="73"/>
      <c r="G53" s="115"/>
      <c r="H53" s="117"/>
      <c r="I53" s="117"/>
      <c r="J53" s="117"/>
    </row>
    <row r="54" spans="1:13">
      <c r="A54" s="146" t="s">
        <v>134</v>
      </c>
      <c r="B54" s="147"/>
      <c r="C54" s="147"/>
      <c r="D54" s="147"/>
      <c r="E54" s="147"/>
      <c r="G54" s="115"/>
      <c r="H54" s="117"/>
      <c r="I54" s="117"/>
      <c r="J54" s="117"/>
    </row>
    <row r="55" spans="1:13">
      <c r="A55" s="148" t="s">
        <v>135</v>
      </c>
      <c r="B55" s="149"/>
      <c r="C55" s="149"/>
      <c r="E55" s="119"/>
      <c r="G55" s="115"/>
      <c r="H55" s="117"/>
      <c r="I55" s="117"/>
      <c r="J55" s="117"/>
    </row>
    <row r="56" spans="1:13">
      <c r="A56" s="146" t="s">
        <v>136</v>
      </c>
      <c r="B56" s="147"/>
      <c r="C56" s="147"/>
      <c r="E56" s="119"/>
      <c r="G56" s="115"/>
      <c r="H56" s="120"/>
      <c r="I56" s="120"/>
      <c r="J56" s="120"/>
    </row>
    <row r="57" spans="1:13">
      <c r="A57" s="146" t="s">
        <v>14</v>
      </c>
      <c r="B57" s="147"/>
      <c r="C57" s="147"/>
      <c r="E57" s="119"/>
      <c r="G57" s="115"/>
      <c r="H57" s="120"/>
      <c r="I57" s="120"/>
      <c r="J57" s="120"/>
    </row>
    <row r="58" spans="1:13">
      <c r="A58" s="146" t="s">
        <v>137</v>
      </c>
      <c r="B58" s="147"/>
      <c r="C58" s="147"/>
      <c r="D58" s="119">
        <f>+K52</f>
        <v>102619.43000000004</v>
      </c>
      <c r="E58" s="119"/>
      <c r="G58" s="115"/>
      <c r="H58" s="120"/>
      <c r="I58" s="120"/>
      <c r="J58" s="120"/>
    </row>
    <row r="59" spans="1:13">
      <c r="A59" s="146" t="s">
        <v>138</v>
      </c>
      <c r="B59" s="147"/>
      <c r="C59" s="147"/>
      <c r="E59" s="119">
        <f>SUM(D58)</f>
        <v>102619.43000000004</v>
      </c>
      <c r="G59" s="115"/>
      <c r="H59" s="120"/>
      <c r="I59" s="120"/>
      <c r="J59" s="120"/>
    </row>
    <row r="60" spans="1:13">
      <c r="B60" s="118" t="s">
        <v>139</v>
      </c>
      <c r="C60" s="73"/>
      <c r="E60" s="119"/>
      <c r="G60" s="115"/>
      <c r="H60" s="120"/>
      <c r="I60" s="120"/>
      <c r="J60" s="120"/>
    </row>
    <row r="61" spans="1:13">
      <c r="B61" s="146"/>
      <c r="C61" s="147"/>
      <c r="D61" s="147"/>
      <c r="E61" s="147"/>
      <c r="F61" s="121"/>
      <c r="G61" s="115"/>
      <c r="H61" s="122"/>
      <c r="I61" s="122"/>
      <c r="J61" s="122"/>
    </row>
    <row r="62" spans="1:13" ht="26.25">
      <c r="C62" s="133" t="s">
        <v>164</v>
      </c>
      <c r="D62" s="134">
        <v>517497.78</v>
      </c>
      <c r="E62" s="135"/>
      <c r="G62" s="115"/>
      <c r="H62" s="120"/>
      <c r="I62" s="120"/>
      <c r="J62" s="120"/>
    </row>
    <row r="63" spans="1:13" s="136" customFormat="1" ht="26.25">
      <c r="A63" s="115"/>
      <c r="B63" s="115"/>
      <c r="C63" s="133" t="s">
        <v>165</v>
      </c>
      <c r="D63" s="134">
        <f>J52</f>
        <v>513468.49</v>
      </c>
      <c r="E63" s="135"/>
      <c r="F63" s="115"/>
      <c r="G63" s="115"/>
      <c r="H63" s="120"/>
      <c r="I63" s="120"/>
      <c r="J63" s="120"/>
    </row>
    <row r="64" spans="1:13" s="136" customFormat="1" ht="26.25">
      <c r="A64" s="115"/>
      <c r="B64" s="115"/>
      <c r="C64" s="137" t="s">
        <v>166</v>
      </c>
      <c r="D64" s="138">
        <f>D62-D63</f>
        <v>4029.2900000000373</v>
      </c>
      <c r="E64" s="135"/>
      <c r="F64" s="115"/>
      <c r="G64" s="115"/>
      <c r="H64" s="120"/>
      <c r="I64" s="120"/>
      <c r="J64" s="120"/>
    </row>
    <row r="65" spans="1:13" s="136" customFormat="1" ht="26.25">
      <c r="A65" s="115"/>
      <c r="B65" s="115"/>
      <c r="C65" s="137"/>
      <c r="D65" s="135"/>
      <c r="E65" s="135"/>
      <c r="F65" s="115"/>
      <c r="G65" s="115"/>
      <c r="H65" s="120"/>
      <c r="I65" s="120"/>
      <c r="J65" s="120"/>
    </row>
    <row r="66" spans="1:13" s="136" customFormat="1" ht="26.25">
      <c r="A66" s="115"/>
      <c r="B66" s="115"/>
      <c r="C66" s="137"/>
      <c r="D66" s="135"/>
      <c r="E66" s="135"/>
      <c r="F66" s="115"/>
      <c r="G66" s="115"/>
      <c r="H66" s="120"/>
      <c r="I66" s="120"/>
      <c r="J66" s="120"/>
    </row>
    <row r="67" spans="1:13" ht="32.25" customHeight="1">
      <c r="A67" s="145" t="s">
        <v>167</v>
      </c>
      <c r="B67" s="1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0"/>
    </row>
    <row r="68" spans="1:13" ht="32.25" customHeight="1">
      <c r="A68" s="139"/>
      <c r="B68" s="13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40"/>
    </row>
    <row r="69" spans="1:13" ht="32.25" customHeight="1">
      <c r="A69" s="139"/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40"/>
    </row>
  </sheetData>
  <mergeCells count="12">
    <mergeCell ref="A55:C55"/>
    <mergeCell ref="A1:L1"/>
    <mergeCell ref="A2:L2"/>
    <mergeCell ref="A3:L3"/>
    <mergeCell ref="A52:G52"/>
    <mergeCell ref="A54:E54"/>
    <mergeCell ref="A67:L67"/>
    <mergeCell ref="A56:C56"/>
    <mergeCell ref="A57:C57"/>
    <mergeCell ref="A58:C58"/>
    <mergeCell ref="A59:C59"/>
    <mergeCell ref="B61:E61"/>
  </mergeCells>
  <phoneticPr fontId="11" type="noConversion"/>
  <pageMargins left="0.19685039370078741" right="0.19685039370078741" top="0.19685039370078741" bottom="0.19685039370078741" header="0.51181102362204722" footer="0.1574803149606299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ปี2564</vt:lpstr>
      <vt:lpstr>ปี2565</vt:lpstr>
      <vt:lpstr>ปี2566</vt:lpstr>
      <vt:lpstr>2567</vt:lpstr>
      <vt:lpstr>ปี2566!Print_Area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dnp</cp:lastModifiedBy>
  <cp:lastPrinted>2024-10-03T06:23:58Z</cp:lastPrinted>
  <dcterms:created xsi:type="dcterms:W3CDTF">2021-10-08T03:32:47Z</dcterms:created>
  <dcterms:modified xsi:type="dcterms:W3CDTF">2024-10-03T10:31:00Z</dcterms:modified>
</cp:coreProperties>
</file>