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BA6FB07D-3C12-4F95-BAC4-8B0F62EBCF35}" xr6:coauthVersionLast="47" xr6:coauthVersionMax="47" xr10:uidLastSave="{00000000-0000-0000-0000-000000000000}"/>
  <bookViews>
    <workbookView xWindow="-120" yWindow="-120" windowWidth="19440" windowHeight="11640" activeTab="2" xr2:uid="{00000000-000D-0000-FFFF-FFFF00000000}"/>
  </bookViews>
  <sheets>
    <sheet name="ทะเบียนคุมสินทรัพย์ (2)" sheetId="15" r:id="rId1"/>
    <sheet name="2566" sheetId="17" r:id="rId2"/>
    <sheet name="2567" sheetId="18" r:id="rId3"/>
    <sheet name="Sheet2" sheetId="19" r:id="rId4"/>
  </sheets>
  <definedNames>
    <definedName name="_xlnm._FilterDatabase" localSheetId="2" hidden="1">'2567'!$E$1:$E$70</definedName>
    <definedName name="_xlnm.Print_Titles" localSheetId="1">'2566'!$4:$4</definedName>
    <definedName name="_xlnm.Print_Titles" localSheetId="0">'ทะเบียนคุมสินทรัพย์ (2)'!$4:$4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18" l="1"/>
  <c r="D69" i="18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K58" i="18"/>
  <c r="D64" i="18" s="1"/>
  <c r="E65" i="18" s="1"/>
  <c r="J58" i="18"/>
  <c r="I58" i="18"/>
  <c r="H58" i="18"/>
  <c r="L6" i="18"/>
  <c r="L5" i="18"/>
  <c r="L58" i="18" l="1"/>
  <c r="J79" i="17"/>
  <c r="I79" i="17"/>
  <c r="D85" i="17" s="1"/>
  <c r="E86" i="17" s="1"/>
  <c r="H79" i="17"/>
  <c r="I80" i="15" l="1"/>
  <c r="D86" i="15" s="1"/>
  <c r="E87" i="15" s="1"/>
  <c r="H80" i="15"/>
</calcChain>
</file>

<file path=xl/sharedStrings.xml><?xml version="1.0" encoding="utf-8"?>
<sst xmlns="http://schemas.openxmlformats.org/spreadsheetml/2006/main" count="925" uniqueCount="164">
  <si>
    <t>ทะเบียนคุมสินทรัพย์รับบริจาคในระบบ GFMIS</t>
  </si>
  <si>
    <t>สำนักบริหารพื้นที่อนุรักษ์ที่ 13 (แพร่)</t>
  </si>
  <si>
    <t>ลำดับที่</t>
  </si>
  <si>
    <t>ประเภทครุภัณฑ์</t>
  </si>
  <si>
    <t>รายการ</t>
  </si>
  <si>
    <t>ว.ด.ป.ได้มา</t>
  </si>
  <si>
    <t>รหัสสินทรัพย์รายตัว(GFMIS)</t>
  </si>
  <si>
    <t>ศูนย์ต้นทุน (GFMIS)</t>
  </si>
  <si>
    <t>อายุการใช้งาน(ปี)</t>
  </si>
  <si>
    <t>มูลค่ารับบริจาค</t>
  </si>
  <si>
    <t>ครุภัณฑ์สำนักงาน</t>
  </si>
  <si>
    <t>ครุภัณฑ์คอมฯ</t>
  </si>
  <si>
    <t>004/000</t>
  </si>
  <si>
    <t>ถังน้ำ  ขนาด 4 คิว (4,000 ลิตร)</t>
  </si>
  <si>
    <t>28.11.2008</t>
  </si>
  <si>
    <t>010/000</t>
  </si>
  <si>
    <t>เครื่องปรับอากาศ ยี่ห้อ TECHNICO รุ่น AKT-33</t>
  </si>
  <si>
    <t>26.01.2010</t>
  </si>
  <si>
    <t>เครื่องปรับอากาศ ยี่ห้อ LG รุ่น 531-SEA6M</t>
  </si>
  <si>
    <t>12.03.2010</t>
  </si>
  <si>
    <t>เครื่องปรับอากาศแบบติดเพดาน ยี่ห้อ COOLER</t>
  </si>
  <si>
    <t>06.09.2010</t>
  </si>
  <si>
    <t>009/000</t>
  </si>
  <si>
    <t>เครื่องปรับอากาศ ยี่ห้อ EMINENT รุ่น TEST PS.L.250</t>
  </si>
  <si>
    <t>27.09.2010</t>
  </si>
  <si>
    <t>เครื่องปรับอากาศ ยี่ห้อ Wilson รุ่น TOP26A</t>
  </si>
  <si>
    <t>25.01.2011</t>
  </si>
  <si>
    <t>เครื่องปรับอากาศ ยี่ห้อ AIRTEMP รุ่น HSG 35 N2 SER</t>
  </si>
  <si>
    <t>เครื่องปรับอากาศ ยี่ห้อ EMINENT รุ่น AER 25 N</t>
  </si>
  <si>
    <t>เครื่องปรับอากาศ ยี่ห้อ Eminent ขนาด 18000 บีทียู</t>
  </si>
  <si>
    <t>29.07.2011</t>
  </si>
  <si>
    <t>เครื่องปรับอากาศ ยี่ห้อพานาโซนิค รุ่น PC 24 MKT</t>
  </si>
  <si>
    <t>14.09.2011</t>
  </si>
  <si>
    <t>14.10.2011</t>
  </si>
  <si>
    <t>เครื่องปรับอากาศ ยี่ห้อมิตซูบิชิ รุ่นเฮฟวี่ดิวตี้</t>
  </si>
  <si>
    <t>อาคารสำนักงาน</t>
  </si>
  <si>
    <t>อาคารสำนักงานหน่วยจัดการต้นน้ำน้ำปาด</t>
  </si>
  <si>
    <t>20.01.2012</t>
  </si>
  <si>
    <t>อาคารสำนักงานหน่วยจัดการต้นน้ำน้ำห้วยนาย</t>
  </si>
  <si>
    <t>025/000</t>
  </si>
  <si>
    <t>อาคารที่ทำการ สำนักงานหน่วยฯ น้ำกาด</t>
  </si>
  <si>
    <t>21.06.2012</t>
  </si>
  <si>
    <t>008/000</t>
  </si>
  <si>
    <t>14.03.2014</t>
  </si>
  <si>
    <t>เครื่องปรับอากาศ ยี่ห้อ EMINENT</t>
  </si>
  <si>
    <t>005/000</t>
  </si>
  <si>
    <t>เครื่องปรับอากาศ ยี่ห้อ EMINENT รุ่น AER25L/eer802</t>
  </si>
  <si>
    <t>05.06.2014</t>
  </si>
  <si>
    <t>เครื่องปรับอากาศ ยี่ห้อ EMINENT รุ่น ACC18/WLC18</t>
  </si>
  <si>
    <t>15.09.2014</t>
  </si>
  <si>
    <t>เครื่องปรับอากาศ ยี่ห้อ Panasonic รุ่น CS-PC12 NKT</t>
  </si>
  <si>
    <t>รวม</t>
  </si>
  <si>
    <t>ดำเนินการปรัปปรุงรายการบัญชีรายได้รอการรับรู้ ( 2213010101 ) ด้วยคำสั่งงาน ZGL_JV</t>
  </si>
  <si>
    <t>รหัสงบประมาณ  :  09009</t>
  </si>
  <si>
    <t>เครื่องปรับอากาศ TASAKI</t>
  </si>
  <si>
    <t>22.09.2015</t>
  </si>
  <si>
    <t>เครื่องปรับอากาศ EMINENT</t>
  </si>
  <si>
    <t>เครื่องปริ้นเตอร์Canon Pixma</t>
  </si>
  <si>
    <t>23.09.2015</t>
  </si>
  <si>
    <t>เครื่องปรับอากาศ EMINENT(25,000BTU)</t>
  </si>
  <si>
    <t>เครื่องปรับอากาศ SAIJO DENKI</t>
  </si>
  <si>
    <t>เครื่องปรับอากาศ18000BTU Panasonicรุ่นCS-PC18MKT</t>
  </si>
  <si>
    <t>03.03.2016</t>
  </si>
  <si>
    <t xml:space="preserve">เครดิต (50)   4302030101  รายได้จากการรับบริจาค    </t>
  </si>
  <si>
    <t>.</t>
  </si>
  <si>
    <t>เครื่องคอมพิวเตอร์LENOVOรุ่นIdea</t>
  </si>
  <si>
    <t>11.10.2016</t>
  </si>
  <si>
    <t>คอมพิวเตอร์พกพาNotebookยี่ห้อDell</t>
  </si>
  <si>
    <t>01.10.2016</t>
  </si>
  <si>
    <t>004/00</t>
  </si>
  <si>
    <t>โต๊ะอเนกประสงค์ยี่ห้อMONOรูปตัวแอล</t>
  </si>
  <si>
    <t>คอมพิวเตอร์พกพาNotebookยี่ห้อACER</t>
  </si>
  <si>
    <t>คอมพิวเตอร์พกพาNotebookยี่ห้อLENO</t>
  </si>
  <si>
    <t xml:space="preserve">เดบิต (40)    2213010101  รายได้รอการรับรู้       </t>
  </si>
  <si>
    <t>19.01.2018</t>
  </si>
  <si>
    <t>เครื่องปรับอากาศ ขนาด 36000 บีทียู</t>
  </si>
  <si>
    <t>เครื่องปรับอากาศ ขนาด 12000 บีทียู</t>
  </si>
  <si>
    <t>29.04.2019</t>
  </si>
  <si>
    <t>28.01.2019</t>
  </si>
  <si>
    <t>เครื่องเป่าลมยี่ห้อ KASEI รุ่น EB 500-E</t>
  </si>
  <si>
    <t>โต๊ะทำงานเหล็ก 6ลิ้นชัก ยี่ห้อ TAIYO ขนาด150</t>
  </si>
  <si>
    <t>ครุภัณฑ์วิทยาศาสตร์</t>
  </si>
  <si>
    <t>เครื่องปรับอากาศ ยี่ห้อ SAIJO DENKI รุ่น SSU</t>
  </si>
  <si>
    <t>25.03.2020</t>
  </si>
  <si>
    <t>เครื่องปรับอากาศ ยี่ห้อ Carrier รุ่น 42TSF0301CP</t>
  </si>
  <si>
    <t>รหัสแหล่งของเงิน  :  6331000   ,  รหัสกิจกรรมหลัก  :  P5400</t>
  </si>
  <si>
    <t>ณ 30 กันยายน  2565</t>
  </si>
  <si>
    <t>ค่าเสื่อมปี65(19) ที่ต้องปรับปรุง</t>
  </si>
  <si>
    <t>วันที่เอกสารและวันผ่านรายการ  :  30.09.2022</t>
  </si>
  <si>
    <t>ณ 30 กันยายน  2566</t>
  </si>
  <si>
    <t>วันที่เอกสารและวันผ่านรายการ  :  30.09.2023</t>
  </si>
  <si>
    <t>รหัสแหล่งของเงิน  :  6631000   ,  รหัสกิจกรรมหลัก  :  P5400</t>
  </si>
  <si>
    <t>ค่าเสื่อมปี 66  ที่ต้องปรับปรุง</t>
  </si>
  <si>
    <t>ทะเบียนคุมสินทรัพย์รับบริจาค</t>
  </si>
  <si>
    <t>ณ 30  กันยายน 2567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</si>
  <si>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</si>
  <si>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</si>
  <si>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</si>
  <si>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</si>
  <si>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</si>
  <si>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</si>
  <si>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</si>
  <si>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</si>
  <si>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</si>
  <si>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</si>
  <si>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</si>
  <si>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</si>
  <si>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</si>
  <si>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</si>
  <si>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</si>
  <si>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</si>
  <si>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</si>
  <si>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</si>
  <si>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</si>
  <si>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</si>
  <si>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</si>
  <si>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</si>
  <si>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</si>
  <si>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</si>
  <si>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</si>
  <si>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</si>
  <si>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</si>
  <si>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ดำเนินการปรับปรุงรายการบัญชีรายได้รอรับรู้(2213010101) ด้วยคำสั่งงาน (บช.01)</t>
  </si>
  <si>
    <t>วันที่เอกสาร และวันผ่านรายการ : 30.09.2024</t>
  </si>
  <si>
    <t>รหัสแหล่งของเงิน : 6631000 , รหัสกิจกรรมหลัก : P3000</t>
  </si>
  <si>
    <t>รหัสงบประมาณ : 09009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</si>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</sst>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5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8"/>
      <name val="Calibri"/>
      <family val="2"/>
      <charset val="222"/>
      <scheme val="minor"/>
    </font>
    <font>
      <sz val="20"/>
      <name val="TH SarabunPSK"/>
      <family val="2"/>
    </font>
    <font>
      <b/>
      <sz val="20"/>
      <name val="TH SarabunPSK"/>
      <family val="2"/>
    </font>
    <font>
      <b/>
      <sz val="23"/>
      <color rgb="FFFF0000"/>
      <name val="TH SarabunPSK"/>
      <family val="2"/>
    </font>
    <font>
      <b/>
      <sz val="25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45">
    <xf numFmtId="0" fontId="0" fillId="0" borderId="0" xfId="0"/>
    <xf numFmtId="0" fontId="2" fillId="2" borderId="0" xfId="0" applyFont="1" applyFill="1"/>
    <xf numFmtId="0" fontId="2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/>
    <xf numFmtId="4" fontId="2" fillId="0" borderId="0" xfId="0" applyNumberFormat="1" applyFont="1"/>
    <xf numFmtId="0" fontId="5" fillId="0" borderId="0" xfId="0" applyFont="1"/>
    <xf numFmtId="4" fontId="5" fillId="0" borderId="0" xfId="0" applyNumberFormat="1" applyFont="1"/>
    <xf numFmtId="43" fontId="2" fillId="0" borderId="0" xfId="1" applyFont="1" applyFill="1" applyBorder="1"/>
    <xf numFmtId="4" fontId="5" fillId="0" borderId="2" xfId="0" applyNumberFormat="1" applyFont="1" applyBorder="1"/>
    <xf numFmtId="43" fontId="2" fillId="0" borderId="2" xfId="1" applyFont="1" applyFill="1" applyBorder="1"/>
    <xf numFmtId="4" fontId="5" fillId="0" borderId="3" xfId="0" applyNumberFormat="1" applyFont="1" applyBorder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43" fontId="1" fillId="0" borderId="1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5" fillId="0" borderId="6" xfId="0" applyFont="1" applyBorder="1"/>
    <xf numFmtId="1" fontId="5" fillId="0" borderId="6" xfId="0" applyNumberFormat="1" applyFont="1" applyBorder="1"/>
    <xf numFmtId="4" fontId="5" fillId="0" borderId="6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/>
    <xf numFmtId="1" fontId="5" fillId="0" borderId="2" xfId="0" applyNumberFormat="1" applyFont="1" applyBorder="1"/>
    <xf numFmtId="4" fontId="5" fillId="0" borderId="7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5" fillId="0" borderId="7" xfId="0" applyFont="1" applyBorder="1"/>
    <xf numFmtId="1" fontId="5" fillId="0" borderId="7" xfId="0" applyNumberFormat="1" applyFont="1" applyBorder="1"/>
    <xf numFmtId="0" fontId="6" fillId="0" borderId="0" xfId="0" applyFont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3" xfId="0" applyFont="1" applyBorder="1"/>
    <xf numFmtId="0" fontId="5" fillId="0" borderId="3" xfId="0" applyFont="1" applyBorder="1"/>
    <xf numFmtId="1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2" fontId="2" fillId="0" borderId="2" xfId="0" applyNumberFormat="1" applyFont="1" applyBorder="1"/>
    <xf numFmtId="2" fontId="1" fillId="0" borderId="0" xfId="0" applyNumberFormat="1" applyFont="1" applyAlignment="1">
      <alignment horizontal="center"/>
    </xf>
    <xf numFmtId="2" fontId="3" fillId="0" borderId="1" xfId="1" applyNumberFormat="1" applyFont="1" applyFill="1" applyBorder="1" applyAlignment="1">
      <alignment horizontal="center" vertical="center" wrapText="1"/>
    </xf>
    <xf numFmtId="2" fontId="5" fillId="0" borderId="6" xfId="0" applyNumberFormat="1" applyFont="1" applyBorder="1"/>
    <xf numFmtId="2" fontId="5" fillId="0" borderId="2" xfId="0" applyNumberFormat="1" applyFont="1" applyBorder="1"/>
    <xf numFmtId="2" fontId="2" fillId="0" borderId="3" xfId="0" applyNumberFormat="1" applyFont="1" applyBorder="1"/>
    <xf numFmtId="2" fontId="5" fillId="0" borderId="9" xfId="0" applyNumberFormat="1" applyFont="1" applyBorder="1"/>
    <xf numFmtId="2" fontId="5" fillId="0" borderId="10" xfId="0" applyNumberFormat="1" applyFont="1" applyBorder="1"/>
    <xf numFmtId="2" fontId="2" fillId="0" borderId="7" xfId="0" applyNumberFormat="1" applyFont="1" applyBorder="1"/>
    <xf numFmtId="2" fontId="5" fillId="0" borderId="0" xfId="0" applyNumberFormat="1" applyFont="1"/>
    <xf numFmtId="2" fontId="6" fillId="0" borderId="0" xfId="0" applyNumberFormat="1" applyFont="1"/>
    <xf numFmtId="43" fontId="2" fillId="0" borderId="5" xfId="1" applyFont="1" applyFill="1" applyBorder="1"/>
    <xf numFmtId="43" fontId="5" fillId="0" borderId="2" xfId="1" applyFont="1" applyFill="1" applyBorder="1"/>
    <xf numFmtId="43" fontId="2" fillId="0" borderId="11" xfId="1" applyFont="1" applyFill="1" applyBorder="1"/>
    <xf numFmtId="2" fontId="3" fillId="0" borderId="12" xfId="1" applyNumberFormat="1" applyFont="1" applyFill="1" applyBorder="1" applyAlignment="1">
      <alignment horizontal="center" vertical="center" wrapText="1"/>
    </xf>
    <xf numFmtId="43" fontId="5" fillId="0" borderId="2" xfId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43" fontId="1" fillId="0" borderId="14" xfId="2" applyFont="1" applyFill="1" applyBorder="1" applyAlignment="1">
      <alignment horizontal="center" vertical="center" wrapText="1"/>
    </xf>
    <xf numFmtId="43" fontId="1" fillId="0" borderId="12" xfId="2" applyFont="1" applyFill="1" applyBorder="1" applyAlignment="1">
      <alignment horizontal="center" vertical="center" wrapText="1"/>
    </xf>
    <xf numFmtId="43" fontId="1" fillId="0" borderId="12" xfId="2" applyFont="1" applyFill="1" applyBorder="1" applyAlignment="1">
      <alignment horizontal="center" vertical="center" wrapText="1" shrinkToFit="1"/>
    </xf>
    <xf numFmtId="0" fontId="2" fillId="0" borderId="16" xfId="0" quotePrefix="1" applyFont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right" wrapText="1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3" fontId="2" fillId="0" borderId="17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applyFont="1" applyFill="1" applyBorder="1"/>
    <xf numFmtId="43" fontId="2" fillId="0" borderId="0" xfId="0" applyNumberFormat="1" applyFont="1"/>
    <xf numFmtId="0" fontId="5" fillId="0" borderId="19" xfId="0" quotePrefix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0" xfId="0" applyFont="1" applyBorder="1"/>
    <xf numFmtId="1" fontId="5" fillId="0" borderId="20" xfId="0" applyNumberFormat="1" applyFont="1" applyBorder="1"/>
    <xf numFmtId="0" fontId="5" fillId="0" borderId="21" xfId="0" applyFont="1" applyBorder="1" applyAlignment="1">
      <alignment horizontal="center"/>
    </xf>
    <xf numFmtId="4" fontId="5" fillId="0" borderId="20" xfId="0" applyNumberFormat="1" applyFont="1" applyBorder="1"/>
    <xf numFmtId="43" fontId="2" fillId="0" borderId="2" xfId="2" applyFont="1" applyFill="1" applyBorder="1"/>
    <xf numFmtId="0" fontId="2" fillId="0" borderId="19" xfId="0" quotePrefix="1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20" xfId="0" applyFont="1" applyBorder="1"/>
    <xf numFmtId="0" fontId="8" fillId="0" borderId="2" xfId="0" applyFont="1" applyBorder="1" applyAlignment="1">
      <alignment horizontal="center"/>
    </xf>
    <xf numFmtId="1" fontId="8" fillId="0" borderId="20" xfId="0" applyNumberFormat="1" applyFont="1" applyBorder="1"/>
    <xf numFmtId="0" fontId="8" fillId="0" borderId="21" xfId="0" applyFont="1" applyBorder="1" applyAlignment="1">
      <alignment horizontal="center"/>
    </xf>
    <xf numFmtId="4" fontId="8" fillId="0" borderId="20" xfId="0" applyNumberFormat="1" applyFont="1" applyBorder="1"/>
    <xf numFmtId="4" fontId="8" fillId="0" borderId="2" xfId="0" applyNumberFormat="1" applyFont="1" applyBorder="1"/>
    <xf numFmtId="0" fontId="2" fillId="0" borderId="2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7" xfId="0" applyFont="1" applyBorder="1"/>
    <xf numFmtId="0" fontId="8" fillId="0" borderId="10" xfId="0" applyFont="1" applyBorder="1" applyAlignment="1">
      <alignment horizontal="center"/>
    </xf>
    <xf numFmtId="1" fontId="8" fillId="0" borderId="17" xfId="0" applyNumberFormat="1" applyFont="1" applyBorder="1"/>
    <xf numFmtId="0" fontId="8" fillId="0" borderId="18" xfId="0" applyFont="1" applyBorder="1" applyAlignment="1">
      <alignment horizontal="center"/>
    </xf>
    <xf numFmtId="4" fontId="8" fillId="0" borderId="17" xfId="0" applyNumberFormat="1" applyFont="1" applyBorder="1"/>
    <xf numFmtId="4" fontId="8" fillId="0" borderId="10" xfId="0" applyNumberFormat="1" applyFont="1" applyBorder="1"/>
    <xf numFmtId="0" fontId="5" fillId="0" borderId="17" xfId="0" applyFont="1" applyBorder="1"/>
    <xf numFmtId="0" fontId="5" fillId="0" borderId="10" xfId="0" applyFont="1" applyBorder="1" applyAlignment="1">
      <alignment horizontal="center"/>
    </xf>
    <xf numFmtId="1" fontId="5" fillId="0" borderId="17" xfId="0" applyNumberFormat="1" applyFont="1" applyBorder="1"/>
    <xf numFmtId="4" fontId="5" fillId="0" borderId="17" xfId="0" applyNumberFormat="1" applyFont="1" applyBorder="1"/>
    <xf numFmtId="4" fontId="5" fillId="0" borderId="10" xfId="0" applyNumberFormat="1" applyFont="1" applyBorder="1"/>
    <xf numFmtId="4" fontId="5" fillId="0" borderId="19" xfId="0" applyNumberFormat="1" applyFont="1" applyBorder="1"/>
    <xf numFmtId="43" fontId="2" fillId="0" borderId="3" xfId="2" applyFont="1" applyFill="1" applyBorder="1"/>
    <xf numFmtId="0" fontId="8" fillId="0" borderId="7" xfId="0" applyFont="1" applyBorder="1" applyAlignment="1">
      <alignment horizontal="left"/>
    </xf>
    <xf numFmtId="1" fontId="5" fillId="0" borderId="22" xfId="0" applyNumberFormat="1" applyFont="1" applyBorder="1"/>
    <xf numFmtId="0" fontId="5" fillId="0" borderId="23" xfId="0" applyFont="1" applyBorder="1" applyAlignment="1">
      <alignment horizontal="center"/>
    </xf>
    <xf numFmtId="4" fontId="5" fillId="0" borderId="24" xfId="0" applyNumberFormat="1" applyFont="1" applyBorder="1"/>
    <xf numFmtId="43" fontId="2" fillId="0" borderId="7" xfId="2" applyFont="1" applyFill="1" applyBorder="1"/>
    <xf numFmtId="43" fontId="2" fillId="0" borderId="27" xfId="2" applyFont="1" applyFill="1" applyBorder="1"/>
    <xf numFmtId="43" fontId="2" fillId="3" borderId="27" xfId="2" applyFont="1" applyFill="1" applyBorder="1"/>
    <xf numFmtId="1" fontId="2" fillId="0" borderId="0" xfId="0" applyNumberFormat="1" applyFont="1" applyAlignment="1">
      <alignment horizontal="center"/>
    </xf>
    <xf numFmtId="4" fontId="9" fillId="0" borderId="0" xfId="0" applyNumberFormat="1" applyFont="1"/>
    <xf numFmtId="0" fontId="2" fillId="0" borderId="0" xfId="0" applyFont="1" applyAlignment="1">
      <alignment horizontal="left"/>
    </xf>
    <xf numFmtId="43" fontId="2" fillId="0" borderId="0" xfId="2" applyFont="1" applyFill="1" applyBorder="1" applyAlignment="1">
      <alignment horizontal="center"/>
    </xf>
    <xf numFmtId="1" fontId="8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43" fontId="2" fillId="0" borderId="5" xfId="2" applyFont="1" applyFill="1" applyBorder="1"/>
    <xf numFmtId="0" fontId="2" fillId="0" borderId="24" xfId="0" quotePrefix="1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0" xfId="0" applyNumberFormat="1" applyFont="1" applyAlignment="1">
      <alignment horizontal="center"/>
    </xf>
    <xf numFmtId="43" fontId="2" fillId="0" borderId="0" xfId="3" applyFont="1" applyFill="1" applyBorder="1" applyAlignment="1">
      <alignment horizontal="center"/>
    </xf>
    <xf numFmtId="43" fontId="2" fillId="0" borderId="0" xfId="3" applyFont="1" applyFill="1" applyBorder="1"/>
    <xf numFmtId="0" fontId="12" fillId="0" borderId="0" xfId="0" applyFont="1" applyAlignment="1">
      <alignment horizontal="right"/>
    </xf>
    <xf numFmtId="43" fontId="12" fillId="3" borderId="0" xfId="0" applyNumberFormat="1" applyFont="1" applyFill="1" applyAlignment="1">
      <alignment horizontal="center"/>
    </xf>
    <xf numFmtId="0" fontId="14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" fontId="9" fillId="0" borderId="0" xfId="0" applyNumberFormat="1" applyFont="1" applyFill="1"/>
    <xf numFmtId="0" fontId="2" fillId="0" borderId="0" xfId="0" applyFont="1" applyFill="1"/>
  </cellXfs>
  <cellStyles count="4">
    <cellStyle name="Comma" xfId="1" builtinId="3"/>
    <cellStyle name="Comma 2" xfId="2" xr:uid="{4D24079B-A985-4A9A-967C-774FE40105BD}"/>
    <cellStyle name="Comma 3" xfId="3" xr:uid="{70BF3C16-5238-4F82-9347-B3250FFBB6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571501</xdr:colOff>
      <xdr:row>73</xdr:row>
      <xdr:rowOff>145677</xdr:rowOff>
    </xdr:from>
    <xdr:to>
      <xdr:col>10</xdr:col>
      <xdr:colOff>799541</xdr:colOff>
      <xdr:row>83</xdr:row>
      <xdr:rowOff>220196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FA6EF1-76FE-5B3B-ED7B-E4AFB6C0A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325" y="21582530"/>
          <a:ext cx="11366687" cy="2763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F161"/>
  <sheetViews>
    <sheetView topLeftCell="A39" zoomScale="80" zoomScaleNormal="80" workbookViewId="0">
      <selection activeCell="C59" sqref="C59"/>
    </sheetView>
  </sheetViews>
  <sheetFormatPr defaultColWidth="17.85546875" defaultRowHeight="15"/>
  <cols>
    <col min="1" max="2" width="17.85546875" style="34" customWidth="1"/>
    <col min="3" max="3" width="49" style="34" bestFit="1" customWidth="1"/>
    <col min="4" max="5" width="17.85546875" style="34" customWidth="1"/>
    <col min="6" max="8" width="17.85546875" style="34" hidden="1" customWidth="1"/>
    <col min="9" max="9" width="17.85546875" style="52" customWidth="1"/>
    <col min="10" max="42" width="17.85546875" style="34" customWidth="1"/>
    <col min="43" max="16384" width="17.85546875" style="34"/>
  </cols>
  <sheetData>
    <row r="1" spans="1:58" ht="21">
      <c r="A1" s="132" t="s">
        <v>0</v>
      </c>
      <c r="B1" s="132"/>
      <c r="C1" s="132"/>
      <c r="D1" s="132"/>
      <c r="E1" s="132"/>
      <c r="F1" s="132"/>
      <c r="G1" s="132"/>
      <c r="H1" s="132"/>
      <c r="I1" s="43"/>
    </row>
    <row r="2" spans="1:58" ht="21">
      <c r="A2" s="132" t="s">
        <v>1</v>
      </c>
      <c r="B2" s="132"/>
      <c r="C2" s="132"/>
      <c r="D2" s="132"/>
      <c r="E2" s="132"/>
      <c r="F2" s="132"/>
      <c r="G2" s="132"/>
      <c r="H2" s="132"/>
      <c r="I2" s="43"/>
    </row>
    <row r="3" spans="1:58" ht="21">
      <c r="A3" s="133" t="s">
        <v>86</v>
      </c>
      <c r="B3" s="133"/>
      <c r="C3" s="133"/>
      <c r="D3" s="133"/>
      <c r="E3" s="133"/>
      <c r="F3" s="133"/>
      <c r="G3" s="133"/>
      <c r="H3" s="133"/>
      <c r="I3" s="43"/>
    </row>
    <row r="4" spans="1:58" ht="42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  <c r="I4" s="44" t="s">
        <v>87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58" s="7" customFormat="1" ht="21">
      <c r="A5" s="20">
        <v>1</v>
      </c>
      <c r="B5" s="21" t="s">
        <v>10</v>
      </c>
      <c r="C5" s="22" t="s">
        <v>13</v>
      </c>
      <c r="D5" s="22" t="s">
        <v>14</v>
      </c>
      <c r="E5" s="23">
        <v>100000029326</v>
      </c>
      <c r="F5" s="22">
        <v>900900038</v>
      </c>
      <c r="G5" s="35" t="s">
        <v>15</v>
      </c>
      <c r="H5" s="24">
        <v>14000</v>
      </c>
      <c r="I5" s="45"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s="7" customFormat="1" ht="21">
      <c r="A6" s="25">
        <v>2</v>
      </c>
      <c r="B6" s="26" t="s">
        <v>10</v>
      </c>
      <c r="C6" s="27" t="s">
        <v>13</v>
      </c>
      <c r="D6" s="27" t="s">
        <v>14</v>
      </c>
      <c r="E6" s="28">
        <v>100000029327</v>
      </c>
      <c r="F6" s="27">
        <v>900900038</v>
      </c>
      <c r="G6" s="36" t="s">
        <v>15</v>
      </c>
      <c r="H6" s="10">
        <v>14000</v>
      </c>
      <c r="I6" s="46">
        <v>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s="7" customFormat="1" ht="21">
      <c r="A7" s="20">
        <v>3</v>
      </c>
      <c r="B7" s="26" t="s">
        <v>10</v>
      </c>
      <c r="C7" s="27" t="s">
        <v>16</v>
      </c>
      <c r="D7" s="27" t="s">
        <v>17</v>
      </c>
      <c r="E7" s="28">
        <v>100000036339</v>
      </c>
      <c r="F7" s="27">
        <v>900900038</v>
      </c>
      <c r="G7" s="36" t="s">
        <v>15</v>
      </c>
      <c r="H7" s="10">
        <v>33900</v>
      </c>
      <c r="I7" s="46"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s="7" customFormat="1" ht="21">
      <c r="A8" s="25">
        <v>4</v>
      </c>
      <c r="B8" s="26" t="s">
        <v>10</v>
      </c>
      <c r="C8" s="27" t="s">
        <v>18</v>
      </c>
      <c r="D8" s="27" t="s">
        <v>19</v>
      </c>
      <c r="E8" s="28">
        <v>100000037313</v>
      </c>
      <c r="F8" s="27">
        <v>900900038</v>
      </c>
      <c r="G8" s="36" t="s">
        <v>15</v>
      </c>
      <c r="H8" s="10">
        <v>15000</v>
      </c>
      <c r="I8" s="46"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s="7" customFormat="1" ht="21">
      <c r="A9" s="20">
        <v>5</v>
      </c>
      <c r="B9" s="26" t="s">
        <v>10</v>
      </c>
      <c r="C9" s="27" t="s">
        <v>20</v>
      </c>
      <c r="D9" s="27" t="s">
        <v>21</v>
      </c>
      <c r="E9" s="28">
        <v>100000041130</v>
      </c>
      <c r="F9" s="27">
        <v>900900038</v>
      </c>
      <c r="G9" s="36" t="s">
        <v>22</v>
      </c>
      <c r="H9" s="10">
        <v>10000</v>
      </c>
      <c r="I9" s="46">
        <v>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s="7" customFormat="1" ht="21">
      <c r="A10" s="25">
        <v>6</v>
      </c>
      <c r="B10" s="26" t="s">
        <v>10</v>
      </c>
      <c r="C10" s="27" t="s">
        <v>23</v>
      </c>
      <c r="D10" s="27" t="s">
        <v>24</v>
      </c>
      <c r="E10" s="28">
        <v>100000041973</v>
      </c>
      <c r="F10" s="27">
        <v>900900038</v>
      </c>
      <c r="G10" s="36" t="s">
        <v>15</v>
      </c>
      <c r="H10" s="10">
        <v>16250</v>
      </c>
      <c r="I10" s="46"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s="7" customFormat="1" ht="21">
      <c r="A11" s="20">
        <v>7</v>
      </c>
      <c r="B11" s="26" t="s">
        <v>10</v>
      </c>
      <c r="C11" s="27" t="s">
        <v>25</v>
      </c>
      <c r="D11" s="27" t="s">
        <v>26</v>
      </c>
      <c r="E11" s="28">
        <v>100000047099</v>
      </c>
      <c r="F11" s="27">
        <v>900900038</v>
      </c>
      <c r="G11" s="36" t="s">
        <v>15</v>
      </c>
      <c r="H11" s="10">
        <v>32000</v>
      </c>
      <c r="I11" s="46"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s="7" customFormat="1" ht="21">
      <c r="A12" s="25">
        <v>8</v>
      </c>
      <c r="B12" s="26" t="s">
        <v>10</v>
      </c>
      <c r="C12" s="27" t="s">
        <v>27</v>
      </c>
      <c r="D12" s="27" t="s">
        <v>26</v>
      </c>
      <c r="E12" s="28">
        <v>100000047101</v>
      </c>
      <c r="F12" s="27">
        <v>900900038</v>
      </c>
      <c r="G12" s="36" t="s">
        <v>15</v>
      </c>
      <c r="H12" s="10">
        <v>35000</v>
      </c>
      <c r="I12" s="46"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s="7" customFormat="1" ht="21">
      <c r="A13" s="20">
        <v>9</v>
      </c>
      <c r="B13" s="26" t="s">
        <v>10</v>
      </c>
      <c r="C13" s="27" t="s">
        <v>28</v>
      </c>
      <c r="D13" s="27" t="s">
        <v>26</v>
      </c>
      <c r="E13" s="28">
        <v>100000047100</v>
      </c>
      <c r="F13" s="27">
        <v>900900038</v>
      </c>
      <c r="G13" s="36" t="s">
        <v>15</v>
      </c>
      <c r="H13" s="10">
        <v>38000</v>
      </c>
      <c r="I13" s="46"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s="7" customFormat="1" ht="21">
      <c r="A14" s="25">
        <v>10</v>
      </c>
      <c r="B14" s="26" t="s">
        <v>10</v>
      </c>
      <c r="C14" s="27" t="s">
        <v>29</v>
      </c>
      <c r="D14" s="27" t="s">
        <v>30</v>
      </c>
      <c r="E14" s="28">
        <v>100000050296</v>
      </c>
      <c r="F14" s="27">
        <v>900900038</v>
      </c>
      <c r="G14" s="36" t="s">
        <v>15</v>
      </c>
      <c r="H14" s="10">
        <v>15000</v>
      </c>
      <c r="I14" s="46"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s="7" customFormat="1" ht="21">
      <c r="A15" s="20">
        <v>11</v>
      </c>
      <c r="B15" s="26" t="s">
        <v>10</v>
      </c>
      <c r="C15" s="27" t="s">
        <v>31</v>
      </c>
      <c r="D15" s="27" t="s">
        <v>32</v>
      </c>
      <c r="E15" s="28">
        <v>100000053665</v>
      </c>
      <c r="F15" s="27">
        <v>900900038</v>
      </c>
      <c r="G15" s="36" t="s">
        <v>15</v>
      </c>
      <c r="H15" s="10">
        <v>35000</v>
      </c>
      <c r="I15" s="46"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s="7" customFormat="1" ht="21">
      <c r="A16" s="25">
        <v>12</v>
      </c>
      <c r="B16" s="26" t="s">
        <v>10</v>
      </c>
      <c r="C16" s="27" t="s">
        <v>34</v>
      </c>
      <c r="D16" s="27" t="s">
        <v>33</v>
      </c>
      <c r="E16" s="28">
        <v>100000055193</v>
      </c>
      <c r="F16" s="27">
        <v>900900038</v>
      </c>
      <c r="G16" s="36" t="s">
        <v>15</v>
      </c>
      <c r="H16" s="10">
        <v>19900</v>
      </c>
      <c r="I16" s="46">
        <v>64.44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s="7" customFormat="1" ht="21">
      <c r="A17" s="20">
        <v>13</v>
      </c>
      <c r="B17" s="26" t="s">
        <v>35</v>
      </c>
      <c r="C17" s="27" t="s">
        <v>36</v>
      </c>
      <c r="D17" s="27" t="s">
        <v>37</v>
      </c>
      <c r="E17" s="28">
        <v>100000055461</v>
      </c>
      <c r="F17" s="27">
        <v>900900038</v>
      </c>
      <c r="G17" s="36" t="s">
        <v>15</v>
      </c>
      <c r="H17" s="10">
        <v>264700</v>
      </c>
      <c r="I17" s="54">
        <v>7977.9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s="7" customFormat="1" ht="21">
      <c r="A18" s="25">
        <v>14</v>
      </c>
      <c r="B18" s="26" t="s">
        <v>35</v>
      </c>
      <c r="C18" s="27" t="s">
        <v>38</v>
      </c>
      <c r="D18" s="27" t="s">
        <v>37</v>
      </c>
      <c r="E18" s="28">
        <v>100000055462</v>
      </c>
      <c r="F18" s="27">
        <v>900900038</v>
      </c>
      <c r="G18" s="36" t="s">
        <v>39</v>
      </c>
      <c r="H18" s="10">
        <v>411000</v>
      </c>
      <c r="I18" s="54">
        <v>16441.29</v>
      </c>
      <c r="J18" s="9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s="7" customFormat="1" ht="21">
      <c r="A19" s="20">
        <v>15</v>
      </c>
      <c r="B19" s="26" t="s">
        <v>35</v>
      </c>
      <c r="C19" s="27" t="s">
        <v>40</v>
      </c>
      <c r="D19" s="27" t="s">
        <v>41</v>
      </c>
      <c r="E19" s="28">
        <v>100000057419</v>
      </c>
      <c r="F19" s="27">
        <v>900900038</v>
      </c>
      <c r="G19" s="36" t="s">
        <v>39</v>
      </c>
      <c r="H19" s="10">
        <v>207970</v>
      </c>
      <c r="I19" s="54">
        <v>8319.06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s="7" customFormat="1" ht="21">
      <c r="A20" s="25">
        <v>16</v>
      </c>
      <c r="B20" s="26" t="s">
        <v>10</v>
      </c>
      <c r="C20" s="27" t="s">
        <v>44</v>
      </c>
      <c r="D20" s="27" t="s">
        <v>43</v>
      </c>
      <c r="E20" s="28">
        <v>100000081780</v>
      </c>
      <c r="F20" s="27">
        <v>900900038</v>
      </c>
      <c r="G20" s="36" t="s">
        <v>45</v>
      </c>
      <c r="H20" s="10">
        <v>20000</v>
      </c>
      <c r="I20" s="42"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s="7" customFormat="1" ht="21">
      <c r="A21" s="20">
        <v>17</v>
      </c>
      <c r="B21" s="26" t="s">
        <v>10</v>
      </c>
      <c r="C21" s="27" t="s">
        <v>46</v>
      </c>
      <c r="D21" s="27" t="s">
        <v>47</v>
      </c>
      <c r="E21" s="28">
        <v>100000083585</v>
      </c>
      <c r="F21" s="27">
        <v>900900038</v>
      </c>
      <c r="G21" s="36" t="s">
        <v>15</v>
      </c>
      <c r="H21" s="10">
        <v>29000</v>
      </c>
      <c r="I21" s="11">
        <v>2900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s="7" customFormat="1" ht="21">
      <c r="A22" s="25">
        <v>18</v>
      </c>
      <c r="B22" s="26" t="s">
        <v>10</v>
      </c>
      <c r="C22" s="27" t="s">
        <v>48</v>
      </c>
      <c r="D22" s="27" t="s">
        <v>47</v>
      </c>
      <c r="E22" s="28">
        <v>100000083586</v>
      </c>
      <c r="F22" s="27">
        <v>900900038</v>
      </c>
      <c r="G22" s="36" t="s">
        <v>15</v>
      </c>
      <c r="H22" s="10">
        <v>22125</v>
      </c>
      <c r="I22" s="11">
        <v>2212.5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s="7" customFormat="1" ht="21">
      <c r="A23" s="20">
        <v>19</v>
      </c>
      <c r="B23" s="26" t="s">
        <v>10</v>
      </c>
      <c r="C23" s="27" t="s">
        <v>50</v>
      </c>
      <c r="D23" s="27" t="s">
        <v>49</v>
      </c>
      <c r="E23" s="28">
        <v>100000087074</v>
      </c>
      <c r="F23" s="27">
        <v>900900038</v>
      </c>
      <c r="G23" s="36" t="s">
        <v>15</v>
      </c>
      <c r="H23" s="10">
        <v>17500</v>
      </c>
      <c r="I23" s="11">
        <v>1750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s="7" customFormat="1" ht="21">
      <c r="A24" s="25">
        <v>20</v>
      </c>
      <c r="B24" s="26" t="s">
        <v>10</v>
      </c>
      <c r="C24" s="27" t="s">
        <v>54</v>
      </c>
      <c r="D24" s="27" t="s">
        <v>55</v>
      </c>
      <c r="E24" s="28">
        <v>100000105737</v>
      </c>
      <c r="F24" s="27">
        <v>900900038</v>
      </c>
      <c r="G24" s="36" t="s">
        <v>15</v>
      </c>
      <c r="H24" s="10">
        <v>45000</v>
      </c>
      <c r="I24" s="11">
        <v>4500</v>
      </c>
    </row>
    <row r="25" spans="1:58" s="7" customFormat="1" ht="21">
      <c r="A25" s="20">
        <v>21</v>
      </c>
      <c r="B25" s="26" t="s">
        <v>10</v>
      </c>
      <c r="C25" s="27" t="s">
        <v>56</v>
      </c>
      <c r="D25" s="27" t="s">
        <v>55</v>
      </c>
      <c r="E25" s="28">
        <v>100000104987</v>
      </c>
      <c r="F25" s="27">
        <v>900900038</v>
      </c>
      <c r="G25" s="36" t="s">
        <v>15</v>
      </c>
      <c r="H25" s="10">
        <v>25500</v>
      </c>
      <c r="I25" s="11">
        <v>2550</v>
      </c>
    </row>
    <row r="26" spans="1:58" s="7" customFormat="1" ht="21">
      <c r="A26" s="25">
        <v>22</v>
      </c>
      <c r="B26" s="26" t="s">
        <v>11</v>
      </c>
      <c r="C26" s="27" t="s">
        <v>57</v>
      </c>
      <c r="D26" s="27" t="s">
        <v>58</v>
      </c>
      <c r="E26" s="28">
        <v>100000104705</v>
      </c>
      <c r="F26" s="27">
        <v>900900038</v>
      </c>
      <c r="G26" s="36" t="s">
        <v>12</v>
      </c>
      <c r="H26" s="10">
        <v>8500</v>
      </c>
      <c r="I26" s="42">
        <v>0</v>
      </c>
    </row>
    <row r="27" spans="1:58" s="7" customFormat="1" ht="21">
      <c r="A27" s="20">
        <v>23</v>
      </c>
      <c r="B27" s="26" t="s">
        <v>10</v>
      </c>
      <c r="C27" s="27" t="s">
        <v>59</v>
      </c>
      <c r="D27" s="27" t="s">
        <v>55</v>
      </c>
      <c r="E27" s="28">
        <v>100000105180</v>
      </c>
      <c r="F27" s="27">
        <v>900900038</v>
      </c>
      <c r="G27" s="36" t="s">
        <v>15</v>
      </c>
      <c r="H27" s="10">
        <v>36000</v>
      </c>
      <c r="I27" s="42">
        <v>3600</v>
      </c>
    </row>
    <row r="28" spans="1:58" s="7" customFormat="1" ht="21">
      <c r="A28" s="25">
        <v>24</v>
      </c>
      <c r="B28" s="26" t="s">
        <v>10</v>
      </c>
      <c r="C28" s="27" t="s">
        <v>60</v>
      </c>
      <c r="D28" s="27" t="s">
        <v>55</v>
      </c>
      <c r="E28" s="28">
        <v>100000104989</v>
      </c>
      <c r="F28" s="27">
        <v>900900038</v>
      </c>
      <c r="G28" s="36" t="s">
        <v>15</v>
      </c>
      <c r="H28" s="10">
        <v>25000</v>
      </c>
      <c r="I28" s="42">
        <v>2500</v>
      </c>
    </row>
    <row r="29" spans="1:58" s="7" customFormat="1" ht="21">
      <c r="A29" s="20">
        <v>25</v>
      </c>
      <c r="B29" s="26" t="s">
        <v>10</v>
      </c>
      <c r="C29" s="27" t="s">
        <v>61</v>
      </c>
      <c r="D29" s="27" t="s">
        <v>62</v>
      </c>
      <c r="E29" s="28">
        <v>100000108900</v>
      </c>
      <c r="F29" s="27">
        <v>900900038</v>
      </c>
      <c r="G29" s="36" t="s">
        <v>15</v>
      </c>
      <c r="H29" s="10">
        <v>26000</v>
      </c>
      <c r="I29" s="42">
        <v>2600.44</v>
      </c>
    </row>
    <row r="30" spans="1:58" s="7" customFormat="1" ht="21">
      <c r="A30" s="25">
        <v>26</v>
      </c>
      <c r="B30" s="26" t="s">
        <v>10</v>
      </c>
      <c r="C30" s="27" t="s">
        <v>61</v>
      </c>
      <c r="D30" s="27" t="s">
        <v>62</v>
      </c>
      <c r="E30" s="28">
        <v>100000108901</v>
      </c>
      <c r="F30" s="27">
        <v>900900038</v>
      </c>
      <c r="G30" s="36" t="s">
        <v>15</v>
      </c>
      <c r="H30" s="10">
        <v>26000</v>
      </c>
      <c r="I30" s="42">
        <v>2600.44</v>
      </c>
    </row>
    <row r="31" spans="1:58" s="7" customFormat="1" ht="21">
      <c r="A31" s="20">
        <v>27</v>
      </c>
      <c r="B31" s="26" t="s">
        <v>11</v>
      </c>
      <c r="C31" s="27" t="s">
        <v>65</v>
      </c>
      <c r="D31" s="27" t="s">
        <v>66</v>
      </c>
      <c r="E31" s="28">
        <v>100000122805</v>
      </c>
      <c r="F31" s="27">
        <v>900900038</v>
      </c>
      <c r="G31" s="36" t="s">
        <v>12</v>
      </c>
      <c r="H31" s="10">
        <v>7990</v>
      </c>
      <c r="I31" s="42">
        <v>0</v>
      </c>
    </row>
    <row r="32" spans="1:58" s="7" customFormat="1" ht="21">
      <c r="A32" s="25">
        <v>28</v>
      </c>
      <c r="B32" s="26" t="s">
        <v>11</v>
      </c>
      <c r="C32" s="27" t="s">
        <v>67</v>
      </c>
      <c r="D32" s="27" t="s">
        <v>68</v>
      </c>
      <c r="E32" s="28">
        <v>100000128780</v>
      </c>
      <c r="F32" s="27">
        <v>900900038</v>
      </c>
      <c r="G32" s="36" t="s">
        <v>69</v>
      </c>
      <c r="H32" s="10">
        <v>15000</v>
      </c>
      <c r="I32" s="42">
        <v>0</v>
      </c>
    </row>
    <row r="33" spans="1:9" s="7" customFormat="1" ht="21">
      <c r="A33" s="20">
        <v>29</v>
      </c>
      <c r="B33" s="26" t="s">
        <v>11</v>
      </c>
      <c r="C33" s="27" t="s">
        <v>67</v>
      </c>
      <c r="D33" s="27" t="s">
        <v>68</v>
      </c>
      <c r="E33" s="28">
        <v>100000128783</v>
      </c>
      <c r="F33" s="27">
        <v>900900038</v>
      </c>
      <c r="G33" s="36" t="s">
        <v>12</v>
      </c>
      <c r="H33" s="10">
        <v>16000</v>
      </c>
      <c r="I33" s="42">
        <v>0</v>
      </c>
    </row>
    <row r="34" spans="1:9" s="7" customFormat="1" ht="21">
      <c r="A34" s="25">
        <v>30</v>
      </c>
      <c r="B34" s="26" t="s">
        <v>11</v>
      </c>
      <c r="C34" s="27" t="s">
        <v>67</v>
      </c>
      <c r="D34" s="27" t="s">
        <v>68</v>
      </c>
      <c r="E34" s="28">
        <v>100000128781</v>
      </c>
      <c r="F34" s="27">
        <v>900900038</v>
      </c>
      <c r="G34" s="36" t="s">
        <v>12</v>
      </c>
      <c r="H34" s="10">
        <v>15000</v>
      </c>
      <c r="I34" s="42">
        <v>0</v>
      </c>
    </row>
    <row r="35" spans="1:9" s="7" customFormat="1" ht="21">
      <c r="A35" s="20">
        <v>31</v>
      </c>
      <c r="B35" s="26" t="s">
        <v>10</v>
      </c>
      <c r="C35" s="27" t="s">
        <v>70</v>
      </c>
      <c r="D35" s="27" t="s">
        <v>68</v>
      </c>
      <c r="E35" s="28">
        <v>100000128778</v>
      </c>
      <c r="F35" s="27">
        <v>900900038</v>
      </c>
      <c r="G35" s="36" t="s">
        <v>15</v>
      </c>
      <c r="H35" s="10">
        <v>6500</v>
      </c>
      <c r="I35" s="42">
        <v>650</v>
      </c>
    </row>
    <row r="36" spans="1:9" s="7" customFormat="1" ht="21">
      <c r="A36" s="25">
        <v>32</v>
      </c>
      <c r="B36" s="26" t="s">
        <v>11</v>
      </c>
      <c r="C36" s="27" t="s">
        <v>71</v>
      </c>
      <c r="D36" s="27" t="s">
        <v>68</v>
      </c>
      <c r="E36" s="28">
        <v>100000128779</v>
      </c>
      <c r="F36" s="27">
        <v>900900038</v>
      </c>
      <c r="G36" s="36" t="s">
        <v>12</v>
      </c>
      <c r="H36" s="10">
        <v>5600</v>
      </c>
      <c r="I36" s="42">
        <v>0</v>
      </c>
    </row>
    <row r="37" spans="1:9" s="7" customFormat="1" ht="21">
      <c r="A37" s="20">
        <v>33</v>
      </c>
      <c r="B37" s="26" t="s">
        <v>10</v>
      </c>
      <c r="C37" s="27" t="s">
        <v>70</v>
      </c>
      <c r="D37" s="27" t="s">
        <v>68</v>
      </c>
      <c r="E37" s="28">
        <v>100000128776</v>
      </c>
      <c r="F37" s="27">
        <v>900900038</v>
      </c>
      <c r="G37" s="36" t="s">
        <v>15</v>
      </c>
      <c r="H37" s="10">
        <v>6500</v>
      </c>
      <c r="I37" s="42">
        <v>650</v>
      </c>
    </row>
    <row r="38" spans="1:9" s="7" customFormat="1" ht="21">
      <c r="A38" s="25">
        <v>34</v>
      </c>
      <c r="B38" s="26" t="s">
        <v>10</v>
      </c>
      <c r="C38" s="27" t="s">
        <v>70</v>
      </c>
      <c r="D38" s="27" t="s">
        <v>68</v>
      </c>
      <c r="E38" s="28">
        <v>100000128777</v>
      </c>
      <c r="F38" s="27">
        <v>900900038</v>
      </c>
      <c r="G38" s="36" t="s">
        <v>15</v>
      </c>
      <c r="H38" s="10">
        <v>6500</v>
      </c>
      <c r="I38" s="42">
        <v>650</v>
      </c>
    </row>
    <row r="39" spans="1:9" s="7" customFormat="1" ht="21">
      <c r="A39" s="20">
        <v>35</v>
      </c>
      <c r="B39" s="26" t="s">
        <v>11</v>
      </c>
      <c r="C39" s="27" t="s">
        <v>72</v>
      </c>
      <c r="D39" s="27" t="s">
        <v>68</v>
      </c>
      <c r="E39" s="28">
        <v>100000128782</v>
      </c>
      <c r="F39" s="27">
        <v>900900038</v>
      </c>
      <c r="G39" s="36" t="s">
        <v>12</v>
      </c>
      <c r="H39" s="10">
        <v>15000</v>
      </c>
      <c r="I39" s="42">
        <v>0</v>
      </c>
    </row>
    <row r="40" spans="1:9" s="7" customFormat="1" ht="21">
      <c r="A40" s="25">
        <v>36</v>
      </c>
      <c r="B40" s="26" t="s">
        <v>10</v>
      </c>
      <c r="C40" s="27" t="s">
        <v>75</v>
      </c>
      <c r="D40" s="27" t="s">
        <v>74</v>
      </c>
      <c r="E40" s="28">
        <v>100000144422</v>
      </c>
      <c r="F40" s="27">
        <v>900900038</v>
      </c>
      <c r="G40" s="36" t="s">
        <v>15</v>
      </c>
      <c r="H40" s="10">
        <v>49000</v>
      </c>
      <c r="I40" s="42">
        <v>4900</v>
      </c>
    </row>
    <row r="41" spans="1:9" s="7" customFormat="1" ht="21">
      <c r="A41" s="20">
        <v>37</v>
      </c>
      <c r="B41" s="26" t="s">
        <v>10</v>
      </c>
      <c r="C41" s="27" t="s">
        <v>76</v>
      </c>
      <c r="D41" s="27" t="s">
        <v>74</v>
      </c>
      <c r="E41" s="28">
        <v>100000144423</v>
      </c>
      <c r="F41" s="27">
        <v>900900038</v>
      </c>
      <c r="G41" s="36" t="s">
        <v>15</v>
      </c>
      <c r="H41" s="10">
        <v>17900</v>
      </c>
      <c r="I41" s="47">
        <v>1790</v>
      </c>
    </row>
    <row r="42" spans="1:9" s="7" customFormat="1" ht="21">
      <c r="A42" s="25">
        <v>38</v>
      </c>
      <c r="B42" s="26" t="s">
        <v>81</v>
      </c>
      <c r="C42" s="27" t="s">
        <v>79</v>
      </c>
      <c r="D42" s="27" t="s">
        <v>77</v>
      </c>
      <c r="E42" s="28">
        <v>100000169440</v>
      </c>
      <c r="F42" s="27">
        <v>900900038</v>
      </c>
      <c r="G42" s="36" t="s">
        <v>42</v>
      </c>
      <c r="H42" s="10">
        <v>5500</v>
      </c>
      <c r="I42" s="42">
        <v>687.5</v>
      </c>
    </row>
    <row r="43" spans="1:9" s="7" customFormat="1" ht="21">
      <c r="A43" s="20">
        <v>39</v>
      </c>
      <c r="B43" s="26" t="s">
        <v>81</v>
      </c>
      <c r="C43" s="27" t="s">
        <v>79</v>
      </c>
      <c r="D43" s="27" t="s">
        <v>77</v>
      </c>
      <c r="E43" s="28">
        <v>100000169441</v>
      </c>
      <c r="F43" s="27">
        <v>900900038</v>
      </c>
      <c r="G43" s="36" t="s">
        <v>42</v>
      </c>
      <c r="H43" s="10">
        <v>5500</v>
      </c>
      <c r="I43" s="42">
        <v>687.5</v>
      </c>
    </row>
    <row r="44" spans="1:9" s="7" customFormat="1" ht="21">
      <c r="A44" s="25">
        <v>40</v>
      </c>
      <c r="B44" s="26" t="s">
        <v>81</v>
      </c>
      <c r="C44" s="27" t="s">
        <v>79</v>
      </c>
      <c r="D44" s="27" t="s">
        <v>77</v>
      </c>
      <c r="E44" s="28">
        <v>100000169442</v>
      </c>
      <c r="F44" s="27">
        <v>900900038</v>
      </c>
      <c r="G44" s="36" t="s">
        <v>42</v>
      </c>
      <c r="H44" s="10">
        <v>5500</v>
      </c>
      <c r="I44" s="42">
        <v>687.5</v>
      </c>
    </row>
    <row r="45" spans="1:9" s="7" customFormat="1" ht="21">
      <c r="A45" s="20">
        <v>41</v>
      </c>
      <c r="B45" s="26" t="s">
        <v>81</v>
      </c>
      <c r="C45" s="27" t="s">
        <v>79</v>
      </c>
      <c r="D45" s="27" t="s">
        <v>77</v>
      </c>
      <c r="E45" s="28">
        <v>100000169443</v>
      </c>
      <c r="F45" s="27">
        <v>900900038</v>
      </c>
      <c r="G45" s="36" t="s">
        <v>42</v>
      </c>
      <c r="H45" s="10">
        <v>5500</v>
      </c>
      <c r="I45" s="42">
        <v>687.5</v>
      </c>
    </row>
    <row r="46" spans="1:9" s="7" customFormat="1" ht="21">
      <c r="A46" s="25">
        <v>42</v>
      </c>
      <c r="B46" s="26" t="s">
        <v>81</v>
      </c>
      <c r="C46" s="27" t="s">
        <v>79</v>
      </c>
      <c r="D46" s="27" t="s">
        <v>77</v>
      </c>
      <c r="E46" s="28">
        <v>100000169449</v>
      </c>
      <c r="F46" s="27">
        <v>900900038</v>
      </c>
      <c r="G46" s="36" t="s">
        <v>42</v>
      </c>
      <c r="H46" s="10">
        <v>5500</v>
      </c>
      <c r="I46" s="42">
        <v>687.5</v>
      </c>
    </row>
    <row r="47" spans="1:9" s="7" customFormat="1" ht="21">
      <c r="A47" s="20">
        <v>43</v>
      </c>
      <c r="B47" s="26" t="s">
        <v>81</v>
      </c>
      <c r="C47" s="27" t="s">
        <v>79</v>
      </c>
      <c r="D47" s="27" t="s">
        <v>78</v>
      </c>
      <c r="E47" s="28">
        <v>100000165573</v>
      </c>
      <c r="F47" s="27">
        <v>900900038</v>
      </c>
      <c r="G47" s="36" t="s">
        <v>15</v>
      </c>
      <c r="H47" s="10">
        <v>5190</v>
      </c>
      <c r="I47" s="42">
        <v>519</v>
      </c>
    </row>
    <row r="48" spans="1:9" s="7" customFormat="1" ht="21">
      <c r="A48" s="25">
        <v>44</v>
      </c>
      <c r="B48" s="26" t="s">
        <v>81</v>
      </c>
      <c r="C48" s="27" t="s">
        <v>79</v>
      </c>
      <c r="D48" s="27" t="s">
        <v>78</v>
      </c>
      <c r="E48" s="28">
        <v>100000165574</v>
      </c>
      <c r="F48" s="27">
        <v>900900038</v>
      </c>
      <c r="G48" s="36" t="s">
        <v>15</v>
      </c>
      <c r="H48" s="10">
        <v>5190</v>
      </c>
      <c r="I48" s="42">
        <v>519</v>
      </c>
    </row>
    <row r="49" spans="1:9" s="7" customFormat="1" ht="21">
      <c r="A49" s="20">
        <v>45</v>
      </c>
      <c r="B49" s="26" t="s">
        <v>81</v>
      </c>
      <c r="C49" s="27" t="s">
        <v>79</v>
      </c>
      <c r="D49" s="27" t="s">
        <v>77</v>
      </c>
      <c r="E49" s="28">
        <v>100000169428</v>
      </c>
      <c r="F49" s="27">
        <v>900900038</v>
      </c>
      <c r="G49" s="36" t="s">
        <v>42</v>
      </c>
      <c r="H49" s="10">
        <v>5500</v>
      </c>
      <c r="I49" s="42">
        <v>687.5</v>
      </c>
    </row>
    <row r="50" spans="1:9" s="7" customFormat="1" ht="21">
      <c r="A50" s="25">
        <v>46</v>
      </c>
      <c r="B50" s="26" t="s">
        <v>81</v>
      </c>
      <c r="C50" s="27" t="s">
        <v>79</v>
      </c>
      <c r="D50" s="27" t="s">
        <v>77</v>
      </c>
      <c r="E50" s="28">
        <v>100000169429</v>
      </c>
      <c r="F50" s="27">
        <v>900900038</v>
      </c>
      <c r="G50" s="36" t="s">
        <v>42</v>
      </c>
      <c r="H50" s="10">
        <v>5500</v>
      </c>
      <c r="I50" s="42">
        <v>687.5</v>
      </c>
    </row>
    <row r="51" spans="1:9" s="7" customFormat="1" ht="21">
      <c r="A51" s="20">
        <v>47</v>
      </c>
      <c r="B51" s="26" t="s">
        <v>81</v>
      </c>
      <c r="C51" s="27" t="s">
        <v>79</v>
      </c>
      <c r="D51" s="27" t="s">
        <v>77</v>
      </c>
      <c r="E51" s="28">
        <v>100000169446</v>
      </c>
      <c r="F51" s="27">
        <v>900900038</v>
      </c>
      <c r="G51" s="36" t="s">
        <v>42</v>
      </c>
      <c r="H51" s="10">
        <v>5500</v>
      </c>
      <c r="I51" s="42">
        <v>687.5</v>
      </c>
    </row>
    <row r="52" spans="1:9" s="7" customFormat="1" ht="21">
      <c r="A52" s="25">
        <v>48</v>
      </c>
      <c r="B52" s="26" t="s">
        <v>81</v>
      </c>
      <c r="C52" s="27" t="s">
        <v>79</v>
      </c>
      <c r="D52" s="27" t="s">
        <v>77</v>
      </c>
      <c r="E52" s="28">
        <v>100000169447</v>
      </c>
      <c r="F52" s="27">
        <v>900900038</v>
      </c>
      <c r="G52" s="36" t="s">
        <v>42</v>
      </c>
      <c r="H52" s="10">
        <v>5500</v>
      </c>
      <c r="I52" s="42">
        <v>687.5</v>
      </c>
    </row>
    <row r="53" spans="1:9" s="7" customFormat="1" ht="21">
      <c r="A53" s="20">
        <v>49</v>
      </c>
      <c r="B53" s="26" t="s">
        <v>81</v>
      </c>
      <c r="C53" s="27" t="s">
        <v>79</v>
      </c>
      <c r="D53" s="27" t="s">
        <v>77</v>
      </c>
      <c r="E53" s="28">
        <v>100000169450</v>
      </c>
      <c r="F53" s="27">
        <v>900900038</v>
      </c>
      <c r="G53" s="36" t="s">
        <v>42</v>
      </c>
      <c r="H53" s="10">
        <v>5500</v>
      </c>
      <c r="I53" s="42">
        <v>687.5</v>
      </c>
    </row>
    <row r="54" spans="1:9" s="7" customFormat="1" ht="21">
      <c r="A54" s="25">
        <v>50</v>
      </c>
      <c r="B54" s="26" t="s">
        <v>81</v>
      </c>
      <c r="C54" s="27" t="s">
        <v>79</v>
      </c>
      <c r="D54" s="27" t="s">
        <v>77</v>
      </c>
      <c r="E54" s="28">
        <v>100000169453</v>
      </c>
      <c r="F54" s="27">
        <v>900900038</v>
      </c>
      <c r="G54" s="36" t="s">
        <v>42</v>
      </c>
      <c r="H54" s="10">
        <v>5500</v>
      </c>
      <c r="I54" s="42">
        <v>687.5</v>
      </c>
    </row>
    <row r="55" spans="1:9" s="7" customFormat="1" ht="21">
      <c r="A55" s="20">
        <v>51</v>
      </c>
      <c r="B55" s="26" t="s">
        <v>81</v>
      </c>
      <c r="C55" s="27" t="s">
        <v>79</v>
      </c>
      <c r="D55" s="27" t="s">
        <v>77</v>
      </c>
      <c r="E55" s="28">
        <v>100000169455</v>
      </c>
      <c r="F55" s="27">
        <v>900900038</v>
      </c>
      <c r="G55" s="36" t="s">
        <v>42</v>
      </c>
      <c r="H55" s="10">
        <v>5500</v>
      </c>
      <c r="I55" s="47">
        <v>687.5</v>
      </c>
    </row>
    <row r="56" spans="1:9" s="7" customFormat="1" ht="21">
      <c r="A56" s="25">
        <v>52</v>
      </c>
      <c r="B56" s="26" t="s">
        <v>10</v>
      </c>
      <c r="C56" s="7" t="s">
        <v>80</v>
      </c>
      <c r="D56" s="27" t="s">
        <v>78</v>
      </c>
      <c r="E56" s="28">
        <v>100000165572</v>
      </c>
      <c r="F56" s="27">
        <v>900900038</v>
      </c>
      <c r="G56" s="36" t="s">
        <v>15</v>
      </c>
      <c r="H56" s="10">
        <v>8500</v>
      </c>
      <c r="I56" s="42">
        <v>850</v>
      </c>
    </row>
    <row r="57" spans="1:9" s="7" customFormat="1" ht="21">
      <c r="A57" s="20">
        <v>53</v>
      </c>
      <c r="B57" s="26" t="s">
        <v>81</v>
      </c>
      <c r="C57" s="27" t="s">
        <v>79</v>
      </c>
      <c r="D57" s="27" t="s">
        <v>77</v>
      </c>
      <c r="E57" s="28">
        <v>100000169452</v>
      </c>
      <c r="F57" s="27">
        <v>900900038</v>
      </c>
      <c r="G57" s="36" t="s">
        <v>42</v>
      </c>
      <c r="H57" s="10">
        <v>5500</v>
      </c>
      <c r="I57" s="42">
        <v>687.5</v>
      </c>
    </row>
    <row r="58" spans="1:9" s="7" customFormat="1" ht="21">
      <c r="A58" s="25">
        <v>54</v>
      </c>
      <c r="B58" s="26" t="s">
        <v>81</v>
      </c>
      <c r="C58" s="27" t="s">
        <v>79</v>
      </c>
      <c r="D58" s="27" t="s">
        <v>77</v>
      </c>
      <c r="E58" s="28">
        <v>100000169454</v>
      </c>
      <c r="F58" s="27">
        <v>900900038</v>
      </c>
      <c r="G58" s="36" t="s">
        <v>42</v>
      </c>
      <c r="H58" s="10">
        <v>5500</v>
      </c>
      <c r="I58" s="42">
        <v>687.5</v>
      </c>
    </row>
    <row r="59" spans="1:9" s="7" customFormat="1" ht="21">
      <c r="A59" s="20">
        <v>55</v>
      </c>
      <c r="B59" s="26" t="s">
        <v>81</v>
      </c>
      <c r="C59" s="27" t="s">
        <v>79</v>
      </c>
      <c r="D59" s="27" t="s">
        <v>77</v>
      </c>
      <c r="E59" s="28">
        <v>100000169425</v>
      </c>
      <c r="F59" s="27">
        <v>900900038</v>
      </c>
      <c r="G59" s="36" t="s">
        <v>42</v>
      </c>
      <c r="H59" s="10">
        <v>5500</v>
      </c>
      <c r="I59" s="42">
        <v>687.5</v>
      </c>
    </row>
    <row r="60" spans="1:9" s="7" customFormat="1" ht="21">
      <c r="A60" s="25">
        <v>56</v>
      </c>
      <c r="B60" s="26" t="s">
        <v>81</v>
      </c>
      <c r="C60" s="27" t="s">
        <v>79</v>
      </c>
      <c r="D60" s="27" t="s">
        <v>77</v>
      </c>
      <c r="E60" s="28">
        <v>100000169430</v>
      </c>
      <c r="F60" s="27">
        <v>900900038</v>
      </c>
      <c r="G60" s="36" t="s">
        <v>42</v>
      </c>
      <c r="H60" s="10">
        <v>5500</v>
      </c>
      <c r="I60" s="42">
        <v>687.5</v>
      </c>
    </row>
    <row r="61" spans="1:9" s="7" customFormat="1" ht="21">
      <c r="A61" s="20">
        <v>57</v>
      </c>
      <c r="B61" s="26" t="s">
        <v>81</v>
      </c>
      <c r="C61" s="27" t="s">
        <v>79</v>
      </c>
      <c r="D61" s="27" t="s">
        <v>77</v>
      </c>
      <c r="E61" s="28">
        <v>100000169431</v>
      </c>
      <c r="F61" s="27">
        <v>900900038</v>
      </c>
      <c r="G61" s="36" t="s">
        <v>42</v>
      </c>
      <c r="H61" s="10">
        <v>5500</v>
      </c>
      <c r="I61" s="42">
        <v>687.5</v>
      </c>
    </row>
    <row r="62" spans="1:9" s="7" customFormat="1" ht="21">
      <c r="A62" s="25">
        <v>58</v>
      </c>
      <c r="B62" s="26" t="s">
        <v>81</v>
      </c>
      <c r="C62" s="27" t="s">
        <v>79</v>
      </c>
      <c r="D62" s="27" t="s">
        <v>77</v>
      </c>
      <c r="E62" s="28">
        <v>100000169432</v>
      </c>
      <c r="F62" s="27">
        <v>900900038</v>
      </c>
      <c r="G62" s="36" t="s">
        <v>42</v>
      </c>
      <c r="H62" s="10">
        <v>5500</v>
      </c>
      <c r="I62" s="42">
        <v>687.5</v>
      </c>
    </row>
    <row r="63" spans="1:9" s="7" customFormat="1" ht="21">
      <c r="A63" s="20">
        <v>59</v>
      </c>
      <c r="B63" s="26" t="s">
        <v>81</v>
      </c>
      <c r="C63" s="27" t="s">
        <v>79</v>
      </c>
      <c r="D63" s="27" t="s">
        <v>77</v>
      </c>
      <c r="E63" s="28">
        <v>100000169433</v>
      </c>
      <c r="F63" s="27">
        <v>900900038</v>
      </c>
      <c r="G63" s="36" t="s">
        <v>42</v>
      </c>
      <c r="H63" s="10">
        <v>5500</v>
      </c>
      <c r="I63" s="42">
        <v>687.5</v>
      </c>
    </row>
    <row r="64" spans="1:9" s="7" customFormat="1" ht="21">
      <c r="A64" s="25">
        <v>60</v>
      </c>
      <c r="B64" s="26" t="s">
        <v>81</v>
      </c>
      <c r="C64" s="27" t="s">
        <v>79</v>
      </c>
      <c r="D64" s="27" t="s">
        <v>77</v>
      </c>
      <c r="E64" s="28">
        <v>100000169434</v>
      </c>
      <c r="F64" s="27">
        <v>900900038</v>
      </c>
      <c r="G64" s="36" t="s">
        <v>42</v>
      </c>
      <c r="H64" s="10">
        <v>5500</v>
      </c>
      <c r="I64" s="42">
        <v>687.5</v>
      </c>
    </row>
    <row r="65" spans="1:58" s="7" customFormat="1" ht="21">
      <c r="A65" s="20">
        <v>61</v>
      </c>
      <c r="B65" s="26" t="s">
        <v>81</v>
      </c>
      <c r="C65" s="27" t="s">
        <v>79</v>
      </c>
      <c r="D65" s="27" t="s">
        <v>77</v>
      </c>
      <c r="E65" s="28">
        <v>100000169435</v>
      </c>
      <c r="F65" s="27">
        <v>900900038</v>
      </c>
      <c r="G65" s="36" t="s">
        <v>42</v>
      </c>
      <c r="H65" s="10">
        <v>5500</v>
      </c>
      <c r="I65" s="42">
        <v>687.5</v>
      </c>
    </row>
    <row r="66" spans="1:58" s="7" customFormat="1" ht="21">
      <c r="A66" s="25">
        <v>62</v>
      </c>
      <c r="B66" s="26" t="s">
        <v>81</v>
      </c>
      <c r="C66" s="27" t="s">
        <v>79</v>
      </c>
      <c r="D66" s="27" t="s">
        <v>77</v>
      </c>
      <c r="E66" s="28">
        <v>100000169436</v>
      </c>
      <c r="F66" s="27">
        <v>900900038</v>
      </c>
      <c r="G66" s="36" t="s">
        <v>42</v>
      </c>
      <c r="H66" s="10">
        <v>5500</v>
      </c>
      <c r="I66" s="42">
        <v>687.5</v>
      </c>
    </row>
    <row r="67" spans="1:58" s="7" customFormat="1" ht="21">
      <c r="A67" s="20">
        <v>63</v>
      </c>
      <c r="B67" s="26" t="s">
        <v>81</v>
      </c>
      <c r="C67" s="27" t="s">
        <v>79</v>
      </c>
      <c r="D67" s="27" t="s">
        <v>77</v>
      </c>
      <c r="E67" s="28">
        <v>100000169437</v>
      </c>
      <c r="F67" s="27">
        <v>900900038</v>
      </c>
      <c r="G67" s="36" t="s">
        <v>42</v>
      </c>
      <c r="H67" s="10">
        <v>5500</v>
      </c>
      <c r="I67" s="42">
        <v>687.5</v>
      </c>
    </row>
    <row r="68" spans="1:58" s="7" customFormat="1" ht="21">
      <c r="A68" s="25">
        <v>64</v>
      </c>
      <c r="B68" s="26" t="s">
        <v>81</v>
      </c>
      <c r="C68" s="27" t="s">
        <v>79</v>
      </c>
      <c r="D68" s="27" t="s">
        <v>77</v>
      </c>
      <c r="E68" s="28">
        <v>100000169438</v>
      </c>
      <c r="F68" s="27">
        <v>900900038</v>
      </c>
      <c r="G68" s="36" t="s">
        <v>42</v>
      </c>
      <c r="H68" s="10">
        <v>5500</v>
      </c>
      <c r="I68" s="42">
        <v>687.5</v>
      </c>
    </row>
    <row r="69" spans="1:58" s="7" customFormat="1" ht="21">
      <c r="A69" s="20">
        <v>65</v>
      </c>
      <c r="B69" s="26" t="s">
        <v>81</v>
      </c>
      <c r="C69" s="27" t="s">
        <v>79</v>
      </c>
      <c r="D69" s="27" t="s">
        <v>77</v>
      </c>
      <c r="E69" s="28">
        <v>100000169439</v>
      </c>
      <c r="F69" s="27">
        <v>900900038</v>
      </c>
      <c r="G69" s="36" t="s">
        <v>42</v>
      </c>
      <c r="H69" s="10">
        <v>5500</v>
      </c>
      <c r="I69" s="47">
        <v>687.5</v>
      </c>
    </row>
    <row r="70" spans="1:58" s="7" customFormat="1" ht="21">
      <c r="A70" s="25">
        <v>66</v>
      </c>
      <c r="B70" s="26" t="s">
        <v>81</v>
      </c>
      <c r="C70" s="27" t="s">
        <v>79</v>
      </c>
      <c r="D70" s="27" t="s">
        <v>77</v>
      </c>
      <c r="E70" s="28">
        <v>100000169444</v>
      </c>
      <c r="F70" s="27">
        <v>900900038</v>
      </c>
      <c r="G70" s="36" t="s">
        <v>42</v>
      </c>
      <c r="H70" s="10">
        <v>5500</v>
      </c>
      <c r="I70" s="47">
        <v>687.5</v>
      </c>
    </row>
    <row r="71" spans="1:58" s="7" customFormat="1" ht="21">
      <c r="A71" s="20">
        <v>67</v>
      </c>
      <c r="B71" s="26" t="s">
        <v>81</v>
      </c>
      <c r="C71" s="27" t="s">
        <v>79</v>
      </c>
      <c r="D71" s="27" t="s">
        <v>77</v>
      </c>
      <c r="E71" s="28">
        <v>100000169445</v>
      </c>
      <c r="F71" s="27">
        <v>900900038</v>
      </c>
      <c r="G71" s="36" t="s">
        <v>42</v>
      </c>
      <c r="H71" s="10">
        <v>5500</v>
      </c>
      <c r="I71" s="47">
        <v>687.5</v>
      </c>
    </row>
    <row r="72" spans="1:58" s="7" customFormat="1" ht="21">
      <c r="A72" s="25">
        <v>68</v>
      </c>
      <c r="B72" s="26" t="s">
        <v>81</v>
      </c>
      <c r="C72" s="27" t="s">
        <v>79</v>
      </c>
      <c r="D72" s="27" t="s">
        <v>77</v>
      </c>
      <c r="E72" s="28">
        <v>100000169448</v>
      </c>
      <c r="F72" s="27">
        <v>900900038</v>
      </c>
      <c r="G72" s="36" t="s">
        <v>42</v>
      </c>
      <c r="H72" s="10">
        <v>5500</v>
      </c>
      <c r="I72" s="47">
        <v>687.5</v>
      </c>
    </row>
    <row r="73" spans="1:58" s="7" customFormat="1" ht="21">
      <c r="A73" s="20">
        <v>69</v>
      </c>
      <c r="B73" s="26" t="s">
        <v>81</v>
      </c>
      <c r="C73" s="27" t="s">
        <v>79</v>
      </c>
      <c r="D73" s="27" t="s">
        <v>77</v>
      </c>
      <c r="E73" s="28">
        <v>100000169451</v>
      </c>
      <c r="F73" s="27">
        <v>900900038</v>
      </c>
      <c r="G73" s="36" t="s">
        <v>42</v>
      </c>
      <c r="H73" s="10">
        <v>5500</v>
      </c>
      <c r="I73" s="47">
        <v>687.5</v>
      </c>
    </row>
    <row r="74" spans="1:58" s="7" customFormat="1" ht="21">
      <c r="A74" s="25">
        <v>70</v>
      </c>
      <c r="B74" s="26" t="s">
        <v>81</v>
      </c>
      <c r="C74" s="27" t="s">
        <v>79</v>
      </c>
      <c r="D74" s="27" t="s">
        <v>77</v>
      </c>
      <c r="E74" s="28">
        <v>100000169426</v>
      </c>
      <c r="F74" s="27">
        <v>900900038</v>
      </c>
      <c r="G74" s="36" t="s">
        <v>42</v>
      </c>
      <c r="H74" s="10">
        <v>5500</v>
      </c>
      <c r="I74" s="47">
        <v>687.5</v>
      </c>
    </row>
    <row r="75" spans="1:58" s="7" customFormat="1" ht="21">
      <c r="A75" s="20">
        <v>71</v>
      </c>
      <c r="B75" s="26" t="s">
        <v>81</v>
      </c>
      <c r="C75" s="27" t="s">
        <v>79</v>
      </c>
      <c r="D75" s="27" t="s">
        <v>77</v>
      </c>
      <c r="E75" s="28">
        <v>100000169427</v>
      </c>
      <c r="F75" s="27">
        <v>900900038</v>
      </c>
      <c r="G75" s="36" t="s">
        <v>42</v>
      </c>
      <c r="H75" s="10">
        <v>5500</v>
      </c>
      <c r="I75" s="42">
        <v>687.5</v>
      </c>
    </row>
    <row r="76" spans="1:58" s="7" customFormat="1" ht="21">
      <c r="A76" s="25">
        <v>72</v>
      </c>
      <c r="B76" s="38" t="s">
        <v>10</v>
      </c>
      <c r="C76" s="39" t="s">
        <v>82</v>
      </c>
      <c r="D76" s="39" t="s">
        <v>83</v>
      </c>
      <c r="E76" s="40">
        <v>100000185402</v>
      </c>
      <c r="F76" s="27">
        <v>900900038</v>
      </c>
      <c r="G76" s="41" t="s">
        <v>15</v>
      </c>
      <c r="H76" s="12">
        <v>50000</v>
      </c>
      <c r="I76" s="48">
        <v>5000.75</v>
      </c>
    </row>
    <row r="77" spans="1:58" s="7" customFormat="1" ht="21">
      <c r="A77" s="20">
        <v>73</v>
      </c>
      <c r="B77" s="38" t="s">
        <v>10</v>
      </c>
      <c r="C77" s="39" t="s">
        <v>84</v>
      </c>
      <c r="D77" s="39" t="s">
        <v>83</v>
      </c>
      <c r="E77" s="40">
        <v>100000185403</v>
      </c>
      <c r="F77" s="27">
        <v>900900038</v>
      </c>
      <c r="G77" s="41" t="s">
        <v>15</v>
      </c>
      <c r="H77" s="12">
        <v>39500</v>
      </c>
      <c r="I77" s="46">
        <v>3950.59</v>
      </c>
    </row>
    <row r="78" spans="1:58" s="7" customFormat="1" ht="21">
      <c r="A78" s="25">
        <v>74</v>
      </c>
      <c r="B78" s="38" t="s">
        <v>10</v>
      </c>
      <c r="C78" s="39" t="s">
        <v>84</v>
      </c>
      <c r="D78" s="39" t="s">
        <v>83</v>
      </c>
      <c r="E78" s="40">
        <v>100000185404</v>
      </c>
      <c r="F78" s="27">
        <v>900900038</v>
      </c>
      <c r="G78" s="41" t="s">
        <v>15</v>
      </c>
      <c r="H78" s="12">
        <v>39500</v>
      </c>
      <c r="I78" s="49">
        <v>3950.59</v>
      </c>
    </row>
    <row r="79" spans="1:58" s="7" customFormat="1" ht="21">
      <c r="A79" s="30"/>
      <c r="B79" s="31"/>
      <c r="C79" s="32"/>
      <c r="D79" s="32"/>
      <c r="E79" s="33"/>
      <c r="F79" s="32"/>
      <c r="G79" s="37"/>
      <c r="H79" s="29"/>
      <c r="I79" s="50"/>
    </row>
    <row r="80" spans="1:58" s="7" customFormat="1" ht="21.75" thickBot="1">
      <c r="A80" s="4" t="s">
        <v>64</v>
      </c>
      <c r="B80" s="2"/>
      <c r="C80" s="2"/>
      <c r="D80" s="4"/>
      <c r="E80" s="4"/>
      <c r="F80" s="4"/>
      <c r="G80" s="18" t="s">
        <v>51</v>
      </c>
      <c r="H80" s="19">
        <f>SUM(H5:H79)</f>
        <v>1921715</v>
      </c>
      <c r="I80" s="53">
        <f>SUM(I5:I79)</f>
        <v>102758.5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9" s="7" customFormat="1" ht="21.75" thickTop="1">
      <c r="I81" s="51"/>
    </row>
    <row r="82" spans="1:9" s="7" customFormat="1" ht="21">
      <c r="A82" s="5" t="s">
        <v>52</v>
      </c>
      <c r="B82" s="5"/>
      <c r="C82" s="5"/>
      <c r="I82" s="51"/>
    </row>
    <row r="83" spans="1:9" s="7" customFormat="1" ht="21">
      <c r="A83" s="2" t="s">
        <v>88</v>
      </c>
      <c r="B83" s="2"/>
      <c r="C83" s="2"/>
      <c r="I83" s="51"/>
    </row>
    <row r="84" spans="1:9" s="7" customFormat="1" ht="21">
      <c r="A84" s="2" t="s">
        <v>85</v>
      </c>
      <c r="B84" s="2"/>
      <c r="C84" s="2"/>
      <c r="I84" s="51"/>
    </row>
    <row r="85" spans="1:9" s="7" customFormat="1" ht="21">
      <c r="A85" s="2" t="s">
        <v>53</v>
      </c>
      <c r="B85" s="2"/>
      <c r="C85" s="2"/>
      <c r="I85" s="51"/>
    </row>
    <row r="86" spans="1:9" s="7" customFormat="1" ht="21">
      <c r="A86" s="2" t="s">
        <v>73</v>
      </c>
      <c r="B86" s="2"/>
      <c r="C86" s="2"/>
      <c r="D86" s="8">
        <f>I80</f>
        <v>102758.5</v>
      </c>
      <c r="I86" s="51"/>
    </row>
    <row r="87" spans="1:9" s="7" customFormat="1" ht="21">
      <c r="A87" s="2" t="s">
        <v>63</v>
      </c>
      <c r="B87" s="2"/>
      <c r="C87" s="2"/>
      <c r="E87" s="8">
        <f>D86</f>
        <v>102758.5</v>
      </c>
      <c r="I87" s="51"/>
    </row>
    <row r="88" spans="1:9" s="7" customFormat="1" ht="21">
      <c r="I88" s="51"/>
    </row>
    <row r="89" spans="1:9" s="7" customFormat="1" ht="21">
      <c r="I89" s="51"/>
    </row>
    <row r="90" spans="1:9" s="7" customFormat="1" ht="21">
      <c r="I90" s="51"/>
    </row>
    <row r="91" spans="1:9" s="7" customFormat="1" ht="21">
      <c r="I91" s="51"/>
    </row>
    <row r="92" spans="1:9" s="7" customFormat="1" ht="21">
      <c r="I92" s="51"/>
    </row>
    <row r="93" spans="1:9" s="7" customFormat="1" ht="21">
      <c r="I93" s="51"/>
    </row>
    <row r="94" spans="1:9" s="7" customFormat="1" ht="21">
      <c r="I94" s="51"/>
    </row>
    <row r="95" spans="1:9" s="7" customFormat="1" ht="21">
      <c r="I95" s="51"/>
    </row>
    <row r="96" spans="1:9" s="7" customFormat="1" ht="21">
      <c r="I96" s="51"/>
    </row>
    <row r="97" spans="9:9" s="7" customFormat="1" ht="21">
      <c r="I97" s="51"/>
    </row>
    <row r="98" spans="9:9" s="7" customFormat="1" ht="21">
      <c r="I98" s="51"/>
    </row>
    <row r="99" spans="9:9" s="7" customFormat="1" ht="21">
      <c r="I99" s="51"/>
    </row>
    <row r="100" spans="9:9" s="7" customFormat="1" ht="21">
      <c r="I100" s="51"/>
    </row>
    <row r="101" spans="9:9" s="7" customFormat="1" ht="21">
      <c r="I101" s="51"/>
    </row>
    <row r="102" spans="9:9" s="7" customFormat="1" ht="21">
      <c r="I102" s="51"/>
    </row>
    <row r="103" spans="9:9" s="7" customFormat="1" ht="21">
      <c r="I103" s="51"/>
    </row>
    <row r="104" spans="9:9" s="7" customFormat="1" ht="21">
      <c r="I104" s="51"/>
    </row>
    <row r="105" spans="9:9" s="7" customFormat="1" ht="21">
      <c r="I105" s="51"/>
    </row>
    <row r="106" spans="9:9" s="7" customFormat="1" ht="21">
      <c r="I106" s="51"/>
    </row>
    <row r="107" spans="9:9" s="7" customFormat="1" ht="21">
      <c r="I107" s="51"/>
    </row>
    <row r="108" spans="9:9" s="7" customFormat="1" ht="21">
      <c r="I108" s="51"/>
    </row>
    <row r="109" spans="9:9" s="7" customFormat="1" ht="21">
      <c r="I109" s="51"/>
    </row>
    <row r="110" spans="9:9" s="7" customFormat="1" ht="21">
      <c r="I110" s="51"/>
    </row>
    <row r="111" spans="9:9" s="7" customFormat="1" ht="21">
      <c r="I111" s="51"/>
    </row>
    <row r="112" spans="9:9" s="7" customFormat="1" ht="21">
      <c r="I112" s="51"/>
    </row>
    <row r="113" spans="3:9" s="7" customFormat="1" ht="21">
      <c r="I113" s="51"/>
    </row>
    <row r="114" spans="3:9" s="7" customFormat="1" ht="21">
      <c r="I114" s="51"/>
    </row>
    <row r="115" spans="3:9" s="7" customFormat="1" ht="21">
      <c r="I115" s="51"/>
    </row>
    <row r="116" spans="3:9" s="7" customFormat="1" ht="21">
      <c r="I116" s="51"/>
    </row>
    <row r="117" spans="3:9" s="7" customFormat="1" ht="21">
      <c r="I117" s="51"/>
    </row>
    <row r="118" spans="3:9" s="7" customFormat="1" ht="21">
      <c r="I118" s="51"/>
    </row>
    <row r="119" spans="3:9" s="7" customFormat="1" ht="21">
      <c r="I119" s="51"/>
    </row>
    <row r="120" spans="3:9" s="7" customFormat="1" ht="21">
      <c r="C120" s="2"/>
      <c r="G120" s="4"/>
      <c r="H120" s="6"/>
      <c r="I120" s="51"/>
    </row>
    <row r="121" spans="3:9" s="7" customFormat="1" ht="21">
      <c r="C121" s="2"/>
      <c r="G121" s="4"/>
      <c r="H121" s="6"/>
      <c r="I121" s="51"/>
    </row>
    <row r="122" spans="3:9" s="7" customFormat="1" ht="21">
      <c r="C122" s="2"/>
      <c r="G122" s="4"/>
      <c r="H122" s="6"/>
      <c r="I122" s="51"/>
    </row>
    <row r="123" spans="3:9" s="7" customFormat="1" ht="21">
      <c r="C123" s="2"/>
      <c r="G123" s="4"/>
      <c r="H123" s="6"/>
      <c r="I123" s="51"/>
    </row>
    <row r="124" spans="3:9" s="7" customFormat="1" ht="21">
      <c r="C124" s="2"/>
      <c r="G124" s="4"/>
      <c r="H124" s="6"/>
      <c r="I124" s="51"/>
    </row>
    <row r="125" spans="3:9" s="7" customFormat="1" ht="21">
      <c r="C125" s="2"/>
      <c r="G125" s="4"/>
      <c r="H125" s="6"/>
      <c r="I125" s="51"/>
    </row>
    <row r="126" spans="3:9" s="7" customFormat="1" ht="21">
      <c r="C126" s="2"/>
      <c r="G126" s="4"/>
      <c r="H126" s="6"/>
      <c r="I126" s="51"/>
    </row>
    <row r="127" spans="3:9" s="7" customFormat="1" ht="21">
      <c r="C127" s="2"/>
      <c r="G127" s="4"/>
      <c r="H127" s="6"/>
      <c r="I127" s="51"/>
    </row>
    <row r="128" spans="3:9" s="7" customFormat="1" ht="21">
      <c r="C128" s="2"/>
      <c r="G128" s="4"/>
      <c r="H128" s="6"/>
      <c r="I128" s="51"/>
    </row>
    <row r="129" spans="3:9" s="7" customFormat="1" ht="21">
      <c r="C129" s="2"/>
      <c r="G129" s="4"/>
      <c r="H129" s="6"/>
      <c r="I129" s="51"/>
    </row>
    <row r="130" spans="3:9" s="7" customFormat="1" ht="21">
      <c r="C130" s="2"/>
      <c r="G130" s="4"/>
      <c r="H130" s="6"/>
      <c r="I130" s="51"/>
    </row>
    <row r="131" spans="3:9" s="7" customFormat="1" ht="21">
      <c r="C131" s="2"/>
      <c r="G131" s="4"/>
      <c r="H131" s="6"/>
      <c r="I131" s="51"/>
    </row>
    <row r="132" spans="3:9" s="7" customFormat="1" ht="21">
      <c r="C132" s="2"/>
      <c r="G132" s="4"/>
      <c r="H132" s="6"/>
      <c r="I132" s="51"/>
    </row>
    <row r="133" spans="3:9" s="7" customFormat="1" ht="21">
      <c r="C133" s="2"/>
      <c r="G133" s="4"/>
      <c r="H133" s="6"/>
      <c r="I133" s="51"/>
    </row>
    <row r="134" spans="3:9" s="7" customFormat="1" ht="21">
      <c r="C134" s="2"/>
      <c r="G134" s="4"/>
      <c r="H134" s="6"/>
      <c r="I134" s="51"/>
    </row>
    <row r="135" spans="3:9" s="7" customFormat="1" ht="21">
      <c r="C135" s="2"/>
      <c r="G135" s="4"/>
      <c r="H135" s="6"/>
      <c r="I135" s="51"/>
    </row>
    <row r="136" spans="3:9" s="7" customFormat="1" ht="21">
      <c r="C136" s="2"/>
      <c r="G136" s="4"/>
      <c r="H136" s="6"/>
      <c r="I136" s="51"/>
    </row>
    <row r="137" spans="3:9" s="7" customFormat="1" ht="21">
      <c r="C137" s="2"/>
      <c r="G137" s="4"/>
      <c r="H137" s="6"/>
      <c r="I137" s="51"/>
    </row>
    <row r="138" spans="3:9" s="7" customFormat="1" ht="21">
      <c r="C138" s="2"/>
      <c r="G138" s="4"/>
      <c r="H138" s="6"/>
      <c r="I138" s="51"/>
    </row>
    <row r="139" spans="3:9" s="7" customFormat="1" ht="21">
      <c r="C139" s="2"/>
      <c r="G139" s="4"/>
      <c r="H139" s="6"/>
      <c r="I139" s="51"/>
    </row>
    <row r="140" spans="3:9" s="7" customFormat="1" ht="21">
      <c r="C140" s="2"/>
      <c r="G140" s="4"/>
      <c r="H140" s="6"/>
      <c r="I140" s="51"/>
    </row>
    <row r="141" spans="3:9" ht="21">
      <c r="C141" s="2"/>
      <c r="G141" s="4"/>
      <c r="H141" s="6"/>
    </row>
    <row r="142" spans="3:9" ht="21">
      <c r="C142" s="2"/>
      <c r="G142" s="4"/>
      <c r="H142" s="6"/>
    </row>
    <row r="143" spans="3:9" ht="21">
      <c r="C143" s="2"/>
      <c r="G143" s="4"/>
      <c r="H143" s="6"/>
    </row>
    <row r="144" spans="3:9" ht="21">
      <c r="C144" s="2"/>
      <c r="G144" s="4"/>
      <c r="H144" s="6"/>
    </row>
    <row r="145" spans="3:8" ht="21">
      <c r="C145" s="2"/>
      <c r="G145" s="4"/>
      <c r="H145" s="6"/>
    </row>
    <row r="146" spans="3:8" ht="21">
      <c r="C146" s="2"/>
      <c r="G146" s="4"/>
      <c r="H146" s="6"/>
    </row>
    <row r="147" spans="3:8" ht="21">
      <c r="C147" s="2"/>
      <c r="G147" s="4"/>
      <c r="H147" s="6"/>
    </row>
    <row r="148" spans="3:8" ht="21">
      <c r="C148" s="2"/>
      <c r="G148" s="4"/>
      <c r="H148" s="6"/>
    </row>
    <row r="149" spans="3:8" ht="21">
      <c r="C149" s="2"/>
      <c r="G149" s="4"/>
      <c r="H149" s="6"/>
    </row>
    <row r="150" spans="3:8" ht="21">
      <c r="C150" s="2"/>
      <c r="G150" s="4"/>
      <c r="H150" s="6"/>
    </row>
    <row r="151" spans="3:8" ht="21">
      <c r="C151" s="2"/>
      <c r="G151" s="4"/>
      <c r="H151" s="6"/>
    </row>
    <row r="152" spans="3:8" ht="21">
      <c r="C152" s="2"/>
      <c r="G152" s="4"/>
      <c r="H152" s="6"/>
    </row>
    <row r="153" spans="3:8" ht="21">
      <c r="C153" s="2"/>
      <c r="G153" s="4"/>
      <c r="H153" s="6"/>
    </row>
    <row r="154" spans="3:8" ht="21">
      <c r="C154" s="2"/>
      <c r="G154" s="4"/>
      <c r="H154" s="6"/>
    </row>
    <row r="155" spans="3:8" ht="21">
      <c r="C155" s="2"/>
      <c r="G155" s="4"/>
      <c r="H155" s="6"/>
    </row>
    <row r="156" spans="3:8" ht="21">
      <c r="C156" s="2"/>
      <c r="G156" s="4"/>
      <c r="H156" s="6"/>
    </row>
    <row r="157" spans="3:8" ht="21">
      <c r="C157" s="2"/>
      <c r="G157" s="4"/>
      <c r="H157" s="6"/>
    </row>
    <row r="158" spans="3:8" ht="21">
      <c r="C158" s="2"/>
      <c r="G158" s="4"/>
      <c r="H158" s="6"/>
    </row>
    <row r="159" spans="3:8" ht="21">
      <c r="C159" s="2"/>
      <c r="G159" s="4"/>
      <c r="H159" s="6"/>
    </row>
    <row r="160" spans="3:8" ht="21">
      <c r="C160" s="2"/>
      <c r="G160" s="4"/>
      <c r="H160" s="6"/>
    </row>
    <row r="161" spans="3:8" ht="21">
      <c r="C161" s="2"/>
      <c r="G161" s="4"/>
      <c r="H161" s="6"/>
    </row>
  </sheetData>
  <mergeCells count="3">
    <mergeCell ref="A1:H1"/>
    <mergeCell ref="A2:H2"/>
    <mergeCell ref="A3:H3"/>
  </mergeCells>
  <pageMargins left="0.51181102362204722" right="0.31496062992125984" top="0.35433070866141736" bottom="0.35433070866141736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F160"/>
  <sheetViews>
    <sheetView zoomScale="80" zoomScaleNormal="80" workbookViewId="0">
      <selection activeCell="D16" sqref="D16"/>
    </sheetView>
  </sheetViews>
  <sheetFormatPr defaultColWidth="17.85546875" defaultRowHeight="15"/>
  <cols>
    <col min="1" max="1" width="6.85546875" style="34" customWidth="1"/>
    <col min="2" max="2" width="17.85546875" style="34" customWidth="1"/>
    <col min="3" max="3" width="49" style="34" bestFit="1" customWidth="1"/>
    <col min="4" max="5" width="17.85546875" style="34" customWidth="1"/>
    <col min="6" max="7" width="17.85546875" style="34" hidden="1" customWidth="1"/>
    <col min="8" max="8" width="15.5703125" style="34" bestFit="1" customWidth="1"/>
    <col min="9" max="9" width="17.85546875" style="52" customWidth="1"/>
    <col min="10" max="42" width="17.85546875" style="34" customWidth="1"/>
    <col min="43" max="16384" width="17.85546875" style="34"/>
  </cols>
  <sheetData>
    <row r="1" spans="1:58" ht="21">
      <c r="A1" s="132" t="s">
        <v>0</v>
      </c>
      <c r="B1" s="132"/>
      <c r="C1" s="132"/>
      <c r="D1" s="132"/>
      <c r="E1" s="132"/>
      <c r="F1" s="132"/>
      <c r="G1" s="132"/>
      <c r="H1" s="132"/>
      <c r="I1" s="43"/>
    </row>
    <row r="2" spans="1:58" ht="21">
      <c r="A2" s="132" t="s">
        <v>1</v>
      </c>
      <c r="B2" s="132"/>
      <c r="C2" s="132"/>
      <c r="D2" s="132"/>
      <c r="E2" s="132"/>
      <c r="F2" s="132"/>
      <c r="G2" s="132"/>
      <c r="H2" s="132"/>
      <c r="I2" s="43"/>
    </row>
    <row r="3" spans="1:58" ht="21">
      <c r="A3" s="133" t="s">
        <v>89</v>
      </c>
      <c r="B3" s="133"/>
      <c r="C3" s="133"/>
      <c r="D3" s="133"/>
      <c r="E3" s="133"/>
      <c r="F3" s="133"/>
      <c r="G3" s="133"/>
      <c r="H3" s="133"/>
      <c r="I3" s="43"/>
    </row>
    <row r="4" spans="1:58" ht="42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  <c r="I4" s="44" t="s">
        <v>87</v>
      </c>
      <c r="J4" s="56" t="s">
        <v>92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58" s="7" customFormat="1" ht="21">
      <c r="A5" s="20">
        <v>1</v>
      </c>
      <c r="B5" s="21" t="s">
        <v>10</v>
      </c>
      <c r="C5" s="22" t="s">
        <v>13</v>
      </c>
      <c r="D5" s="22" t="s">
        <v>14</v>
      </c>
      <c r="E5" s="23">
        <v>100000029326</v>
      </c>
      <c r="F5" s="22">
        <v>900900038</v>
      </c>
      <c r="G5" s="35" t="s">
        <v>15</v>
      </c>
      <c r="H5" s="24">
        <v>14000</v>
      </c>
      <c r="I5" s="45">
        <v>0</v>
      </c>
      <c r="J5" s="21"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s="7" customFormat="1" ht="21">
      <c r="A6" s="25">
        <v>2</v>
      </c>
      <c r="B6" s="26" t="s">
        <v>10</v>
      </c>
      <c r="C6" s="27" t="s">
        <v>13</v>
      </c>
      <c r="D6" s="27" t="s">
        <v>14</v>
      </c>
      <c r="E6" s="28">
        <v>100000029327</v>
      </c>
      <c r="F6" s="27">
        <v>900900038</v>
      </c>
      <c r="G6" s="36" t="s">
        <v>15</v>
      </c>
      <c r="H6" s="10">
        <v>14000</v>
      </c>
      <c r="I6" s="46">
        <v>0</v>
      </c>
      <c r="J6" s="26"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s="7" customFormat="1" ht="21">
      <c r="A7" s="20">
        <v>3</v>
      </c>
      <c r="B7" s="26" t="s">
        <v>10</v>
      </c>
      <c r="C7" s="27" t="s">
        <v>16</v>
      </c>
      <c r="D7" s="27" t="s">
        <v>17</v>
      </c>
      <c r="E7" s="28">
        <v>100000036339</v>
      </c>
      <c r="F7" s="27">
        <v>900900038</v>
      </c>
      <c r="G7" s="36" t="s">
        <v>15</v>
      </c>
      <c r="H7" s="10">
        <v>33900</v>
      </c>
      <c r="I7" s="46">
        <v>0</v>
      </c>
      <c r="J7" s="26"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s="7" customFormat="1" ht="21">
      <c r="A8" s="25">
        <v>4</v>
      </c>
      <c r="B8" s="26" t="s">
        <v>10</v>
      </c>
      <c r="C8" s="27" t="s">
        <v>18</v>
      </c>
      <c r="D8" s="27" t="s">
        <v>19</v>
      </c>
      <c r="E8" s="28">
        <v>100000037313</v>
      </c>
      <c r="F8" s="27">
        <v>900900038</v>
      </c>
      <c r="G8" s="36" t="s">
        <v>15</v>
      </c>
      <c r="H8" s="10">
        <v>15000</v>
      </c>
      <c r="I8" s="46">
        <v>0</v>
      </c>
      <c r="J8" s="26">
        <v>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s="7" customFormat="1" ht="21">
      <c r="A9" s="20">
        <v>5</v>
      </c>
      <c r="B9" s="26" t="s">
        <v>10</v>
      </c>
      <c r="C9" s="27" t="s">
        <v>20</v>
      </c>
      <c r="D9" s="27" t="s">
        <v>21</v>
      </c>
      <c r="E9" s="28">
        <v>100000041130</v>
      </c>
      <c r="F9" s="27">
        <v>900900038</v>
      </c>
      <c r="G9" s="36" t="s">
        <v>22</v>
      </c>
      <c r="H9" s="10">
        <v>10000</v>
      </c>
      <c r="I9" s="46">
        <v>0</v>
      </c>
      <c r="J9" s="26">
        <v>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s="7" customFormat="1" ht="21">
      <c r="A10" s="25">
        <v>6</v>
      </c>
      <c r="B10" s="26" t="s">
        <v>10</v>
      </c>
      <c r="C10" s="27" t="s">
        <v>23</v>
      </c>
      <c r="D10" s="27" t="s">
        <v>24</v>
      </c>
      <c r="E10" s="28">
        <v>100000041973</v>
      </c>
      <c r="F10" s="27">
        <v>900900038</v>
      </c>
      <c r="G10" s="36" t="s">
        <v>15</v>
      </c>
      <c r="H10" s="10">
        <v>16250</v>
      </c>
      <c r="I10" s="46">
        <v>0</v>
      </c>
      <c r="J10" s="26">
        <v>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s="7" customFormat="1" ht="21">
      <c r="A11" s="20">
        <v>7</v>
      </c>
      <c r="B11" s="26" t="s">
        <v>10</v>
      </c>
      <c r="C11" s="27" t="s">
        <v>25</v>
      </c>
      <c r="D11" s="27" t="s">
        <v>26</v>
      </c>
      <c r="E11" s="28">
        <v>100000047099</v>
      </c>
      <c r="F11" s="27">
        <v>900900038</v>
      </c>
      <c r="G11" s="36" t="s">
        <v>15</v>
      </c>
      <c r="H11" s="10">
        <v>32000</v>
      </c>
      <c r="I11" s="46">
        <v>0</v>
      </c>
      <c r="J11" s="26">
        <v>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s="7" customFormat="1" ht="21">
      <c r="A12" s="25">
        <v>8</v>
      </c>
      <c r="B12" s="26" t="s">
        <v>10</v>
      </c>
      <c r="C12" s="27" t="s">
        <v>27</v>
      </c>
      <c r="D12" s="27" t="s">
        <v>26</v>
      </c>
      <c r="E12" s="28">
        <v>100000047101</v>
      </c>
      <c r="F12" s="27">
        <v>900900038</v>
      </c>
      <c r="G12" s="36" t="s">
        <v>15</v>
      </c>
      <c r="H12" s="10">
        <v>35000</v>
      </c>
      <c r="I12" s="46">
        <v>0</v>
      </c>
      <c r="J12" s="26">
        <v>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s="7" customFormat="1" ht="21">
      <c r="A13" s="20">
        <v>9</v>
      </c>
      <c r="B13" s="26" t="s">
        <v>10</v>
      </c>
      <c r="C13" s="27" t="s">
        <v>28</v>
      </c>
      <c r="D13" s="27" t="s">
        <v>26</v>
      </c>
      <c r="E13" s="28">
        <v>100000047100</v>
      </c>
      <c r="F13" s="27">
        <v>900900038</v>
      </c>
      <c r="G13" s="36" t="s">
        <v>15</v>
      </c>
      <c r="H13" s="10">
        <v>38000</v>
      </c>
      <c r="I13" s="46">
        <v>0</v>
      </c>
      <c r="J13" s="26"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s="7" customFormat="1" ht="21">
      <c r="A14" s="25">
        <v>10</v>
      </c>
      <c r="B14" s="26" t="s">
        <v>10</v>
      </c>
      <c r="C14" s="27" t="s">
        <v>29</v>
      </c>
      <c r="D14" s="27" t="s">
        <v>30</v>
      </c>
      <c r="E14" s="28">
        <v>100000050296</v>
      </c>
      <c r="F14" s="27">
        <v>900900038</v>
      </c>
      <c r="G14" s="36" t="s">
        <v>15</v>
      </c>
      <c r="H14" s="10">
        <v>15000</v>
      </c>
      <c r="I14" s="46">
        <v>0</v>
      </c>
      <c r="J14" s="26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s="7" customFormat="1" ht="21">
      <c r="A15" s="20">
        <v>11</v>
      </c>
      <c r="B15" s="26" t="s">
        <v>10</v>
      </c>
      <c r="C15" s="27" t="s">
        <v>31</v>
      </c>
      <c r="D15" s="27" t="s">
        <v>32</v>
      </c>
      <c r="E15" s="28">
        <v>100000053665</v>
      </c>
      <c r="F15" s="27">
        <v>900900038</v>
      </c>
      <c r="G15" s="36" t="s">
        <v>15</v>
      </c>
      <c r="H15" s="10">
        <v>35000</v>
      </c>
      <c r="I15" s="46">
        <v>0</v>
      </c>
      <c r="J15" s="26"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s="7" customFormat="1" ht="21">
      <c r="A16" s="25">
        <v>12</v>
      </c>
      <c r="B16" s="26" t="s">
        <v>10</v>
      </c>
      <c r="C16" s="27" t="s">
        <v>34</v>
      </c>
      <c r="D16" s="27" t="s">
        <v>33</v>
      </c>
      <c r="E16" s="28">
        <v>100000055193</v>
      </c>
      <c r="F16" s="27">
        <v>900900038</v>
      </c>
      <c r="G16" s="36" t="s">
        <v>15</v>
      </c>
      <c r="H16" s="10">
        <v>19900</v>
      </c>
      <c r="I16" s="46">
        <v>64.44</v>
      </c>
      <c r="J16" s="11">
        <v>64.44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s="7" customFormat="1" ht="21">
      <c r="A17" s="20">
        <v>13</v>
      </c>
      <c r="B17" s="26" t="s">
        <v>35</v>
      </c>
      <c r="C17" s="27" t="s">
        <v>36</v>
      </c>
      <c r="D17" s="27" t="s">
        <v>37</v>
      </c>
      <c r="E17" s="28">
        <v>100000055461</v>
      </c>
      <c r="F17" s="27">
        <v>900900038</v>
      </c>
      <c r="G17" s="36" t="s">
        <v>15</v>
      </c>
      <c r="H17" s="10">
        <v>264700</v>
      </c>
      <c r="I17" s="54">
        <v>7977.9</v>
      </c>
      <c r="J17" s="11">
        <v>7977.9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s="7" customFormat="1" ht="21">
      <c r="A18" s="25">
        <v>14</v>
      </c>
      <c r="B18" s="26" t="s">
        <v>35</v>
      </c>
      <c r="C18" s="27" t="s">
        <v>38</v>
      </c>
      <c r="D18" s="27" t="s">
        <v>37</v>
      </c>
      <c r="E18" s="28">
        <v>100000055462</v>
      </c>
      <c r="F18" s="27">
        <v>900900038</v>
      </c>
      <c r="G18" s="36" t="s">
        <v>39</v>
      </c>
      <c r="H18" s="10">
        <v>411000</v>
      </c>
      <c r="I18" s="54">
        <v>16441.29</v>
      </c>
      <c r="J18" s="11">
        <v>16441.29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s="7" customFormat="1" ht="21">
      <c r="A19" s="20">
        <v>15</v>
      </c>
      <c r="B19" s="26" t="s">
        <v>35</v>
      </c>
      <c r="C19" s="27" t="s">
        <v>40</v>
      </c>
      <c r="D19" s="27" t="s">
        <v>41</v>
      </c>
      <c r="E19" s="28">
        <v>100000057419</v>
      </c>
      <c r="F19" s="27">
        <v>900900038</v>
      </c>
      <c r="G19" s="36" t="s">
        <v>39</v>
      </c>
      <c r="H19" s="10">
        <v>207970</v>
      </c>
      <c r="I19" s="54">
        <v>8319.06</v>
      </c>
      <c r="J19" s="11">
        <v>8319.06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s="7" customFormat="1" ht="21">
      <c r="A20" s="25">
        <v>16</v>
      </c>
      <c r="B20" s="26" t="s">
        <v>10</v>
      </c>
      <c r="C20" s="27" t="s">
        <v>44</v>
      </c>
      <c r="D20" s="27" t="s">
        <v>43</v>
      </c>
      <c r="E20" s="28">
        <v>100000081780</v>
      </c>
      <c r="F20" s="27">
        <v>900900038</v>
      </c>
      <c r="G20" s="36" t="s">
        <v>45</v>
      </c>
      <c r="H20" s="10">
        <v>20000</v>
      </c>
      <c r="I20" s="42">
        <v>0</v>
      </c>
      <c r="J20" s="26">
        <v>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s="7" customFormat="1" ht="21">
      <c r="A21" s="20">
        <v>17</v>
      </c>
      <c r="B21" s="26" t="s">
        <v>10</v>
      </c>
      <c r="C21" s="27" t="s">
        <v>46</v>
      </c>
      <c r="D21" s="27" t="s">
        <v>47</v>
      </c>
      <c r="E21" s="28">
        <v>100000083585</v>
      </c>
      <c r="F21" s="27">
        <v>900900038</v>
      </c>
      <c r="G21" s="36" t="s">
        <v>15</v>
      </c>
      <c r="H21" s="10">
        <v>29000</v>
      </c>
      <c r="I21" s="11">
        <v>2900</v>
      </c>
      <c r="J21" s="11">
        <v>2900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s="7" customFormat="1" ht="21">
      <c r="A22" s="25">
        <v>18</v>
      </c>
      <c r="B22" s="26" t="s">
        <v>10</v>
      </c>
      <c r="C22" s="27" t="s">
        <v>48</v>
      </c>
      <c r="D22" s="27" t="s">
        <v>47</v>
      </c>
      <c r="E22" s="28">
        <v>100000083586</v>
      </c>
      <c r="F22" s="27">
        <v>900900038</v>
      </c>
      <c r="G22" s="36" t="s">
        <v>15</v>
      </c>
      <c r="H22" s="10">
        <v>22125</v>
      </c>
      <c r="I22" s="11">
        <v>2212.5</v>
      </c>
      <c r="J22" s="11">
        <v>2212.5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s="7" customFormat="1" ht="21">
      <c r="A23" s="20">
        <v>19</v>
      </c>
      <c r="B23" s="26" t="s">
        <v>10</v>
      </c>
      <c r="C23" s="27" t="s">
        <v>50</v>
      </c>
      <c r="D23" s="27" t="s">
        <v>49</v>
      </c>
      <c r="E23" s="28">
        <v>100000087074</v>
      </c>
      <c r="F23" s="27">
        <v>900900038</v>
      </c>
      <c r="G23" s="36" t="s">
        <v>15</v>
      </c>
      <c r="H23" s="10">
        <v>17500</v>
      </c>
      <c r="I23" s="11">
        <v>1750</v>
      </c>
      <c r="J23" s="11">
        <v>1750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s="7" customFormat="1" ht="21">
      <c r="A24" s="25">
        <v>20</v>
      </c>
      <c r="B24" s="26" t="s">
        <v>10</v>
      </c>
      <c r="C24" s="27" t="s">
        <v>54</v>
      </c>
      <c r="D24" s="27" t="s">
        <v>55</v>
      </c>
      <c r="E24" s="28">
        <v>100000105737</v>
      </c>
      <c r="F24" s="27">
        <v>900900038</v>
      </c>
      <c r="G24" s="36" t="s">
        <v>15</v>
      </c>
      <c r="H24" s="10">
        <v>45000</v>
      </c>
      <c r="I24" s="11">
        <v>4500</v>
      </c>
      <c r="J24" s="54">
        <v>4500</v>
      </c>
    </row>
    <row r="25" spans="1:58" s="7" customFormat="1" ht="21">
      <c r="A25" s="20">
        <v>21</v>
      </c>
      <c r="B25" s="26" t="s">
        <v>10</v>
      </c>
      <c r="C25" s="27" t="s">
        <v>56</v>
      </c>
      <c r="D25" s="27" t="s">
        <v>55</v>
      </c>
      <c r="E25" s="28">
        <v>100000104987</v>
      </c>
      <c r="F25" s="27">
        <v>900900038</v>
      </c>
      <c r="G25" s="36" t="s">
        <v>15</v>
      </c>
      <c r="H25" s="10">
        <v>25500</v>
      </c>
      <c r="I25" s="11">
        <v>2550</v>
      </c>
      <c r="J25" s="54">
        <v>2550</v>
      </c>
    </row>
    <row r="26" spans="1:58" s="7" customFormat="1" ht="21">
      <c r="A26" s="25">
        <v>22</v>
      </c>
      <c r="B26" s="26" t="s">
        <v>11</v>
      </c>
      <c r="C26" s="27" t="s">
        <v>57</v>
      </c>
      <c r="D26" s="27" t="s">
        <v>58</v>
      </c>
      <c r="E26" s="28">
        <v>100000104705</v>
      </c>
      <c r="F26" s="27">
        <v>900900038</v>
      </c>
      <c r="G26" s="36" t="s">
        <v>12</v>
      </c>
      <c r="H26" s="10">
        <v>8500</v>
      </c>
      <c r="I26" s="42">
        <v>0</v>
      </c>
      <c r="J26" s="27">
        <v>0</v>
      </c>
    </row>
    <row r="27" spans="1:58" s="7" customFormat="1" ht="21">
      <c r="A27" s="20">
        <v>23</v>
      </c>
      <c r="B27" s="26" t="s">
        <v>10</v>
      </c>
      <c r="C27" s="27" t="s">
        <v>59</v>
      </c>
      <c r="D27" s="27" t="s">
        <v>55</v>
      </c>
      <c r="E27" s="28">
        <v>100000105180</v>
      </c>
      <c r="F27" s="27">
        <v>900900038</v>
      </c>
      <c r="G27" s="36" t="s">
        <v>15</v>
      </c>
      <c r="H27" s="10">
        <v>36000</v>
      </c>
      <c r="I27" s="42">
        <v>3600</v>
      </c>
      <c r="J27" s="54">
        <v>3600</v>
      </c>
    </row>
    <row r="28" spans="1:58" s="7" customFormat="1" ht="21">
      <c r="A28" s="25">
        <v>24</v>
      </c>
      <c r="B28" s="26" t="s">
        <v>10</v>
      </c>
      <c r="C28" s="27" t="s">
        <v>60</v>
      </c>
      <c r="D28" s="27" t="s">
        <v>55</v>
      </c>
      <c r="E28" s="28">
        <v>100000104989</v>
      </c>
      <c r="F28" s="27">
        <v>900900038</v>
      </c>
      <c r="G28" s="36" t="s">
        <v>15</v>
      </c>
      <c r="H28" s="10">
        <v>25000</v>
      </c>
      <c r="I28" s="42">
        <v>2500</v>
      </c>
      <c r="J28" s="54">
        <v>2500</v>
      </c>
    </row>
    <row r="29" spans="1:58" s="7" customFormat="1" ht="21">
      <c r="A29" s="20">
        <v>25</v>
      </c>
      <c r="B29" s="26" t="s">
        <v>10</v>
      </c>
      <c r="C29" s="27" t="s">
        <v>61</v>
      </c>
      <c r="D29" s="27" t="s">
        <v>62</v>
      </c>
      <c r="E29" s="28">
        <v>100000108900</v>
      </c>
      <c r="F29" s="27">
        <v>900900038</v>
      </c>
      <c r="G29" s="36" t="s">
        <v>15</v>
      </c>
      <c r="H29" s="10">
        <v>26000</v>
      </c>
      <c r="I29" s="42">
        <v>2600.44</v>
      </c>
      <c r="J29" s="54">
        <v>2600.44</v>
      </c>
    </row>
    <row r="30" spans="1:58" s="7" customFormat="1" ht="21">
      <c r="A30" s="25">
        <v>26</v>
      </c>
      <c r="B30" s="26" t="s">
        <v>10</v>
      </c>
      <c r="C30" s="27" t="s">
        <v>61</v>
      </c>
      <c r="D30" s="27" t="s">
        <v>62</v>
      </c>
      <c r="E30" s="28">
        <v>100000108901</v>
      </c>
      <c r="F30" s="27">
        <v>900900038</v>
      </c>
      <c r="G30" s="36" t="s">
        <v>15</v>
      </c>
      <c r="H30" s="10">
        <v>26000</v>
      </c>
      <c r="I30" s="42">
        <v>2600.44</v>
      </c>
      <c r="J30" s="54">
        <v>2600.44</v>
      </c>
    </row>
    <row r="31" spans="1:58" s="7" customFormat="1" ht="21">
      <c r="A31" s="20">
        <v>27</v>
      </c>
      <c r="B31" s="26" t="s">
        <v>11</v>
      </c>
      <c r="C31" s="27" t="s">
        <v>65</v>
      </c>
      <c r="D31" s="27" t="s">
        <v>66</v>
      </c>
      <c r="E31" s="28">
        <v>100000122805</v>
      </c>
      <c r="F31" s="27">
        <v>900900038</v>
      </c>
      <c r="G31" s="36" t="s">
        <v>12</v>
      </c>
      <c r="H31" s="10">
        <v>7990</v>
      </c>
      <c r="I31" s="42">
        <v>0</v>
      </c>
      <c r="J31" s="27">
        <v>0</v>
      </c>
    </row>
    <row r="32" spans="1:58" s="7" customFormat="1" ht="21">
      <c r="A32" s="25">
        <v>28</v>
      </c>
      <c r="B32" s="26" t="s">
        <v>11</v>
      </c>
      <c r="C32" s="27" t="s">
        <v>67</v>
      </c>
      <c r="D32" s="27" t="s">
        <v>68</v>
      </c>
      <c r="E32" s="28">
        <v>100000128780</v>
      </c>
      <c r="F32" s="27">
        <v>900900038</v>
      </c>
      <c r="G32" s="36" t="s">
        <v>69</v>
      </c>
      <c r="H32" s="10">
        <v>15000</v>
      </c>
      <c r="I32" s="42">
        <v>0</v>
      </c>
      <c r="J32" s="27">
        <v>0</v>
      </c>
    </row>
    <row r="33" spans="1:10" s="7" customFormat="1" ht="21">
      <c r="A33" s="20">
        <v>29</v>
      </c>
      <c r="B33" s="26" t="s">
        <v>11</v>
      </c>
      <c r="C33" s="27" t="s">
        <v>67</v>
      </c>
      <c r="D33" s="27" t="s">
        <v>68</v>
      </c>
      <c r="E33" s="28">
        <v>100000128783</v>
      </c>
      <c r="F33" s="27">
        <v>900900038</v>
      </c>
      <c r="G33" s="36" t="s">
        <v>12</v>
      </c>
      <c r="H33" s="10">
        <v>16000</v>
      </c>
      <c r="I33" s="42">
        <v>0</v>
      </c>
      <c r="J33" s="27">
        <v>0</v>
      </c>
    </row>
    <row r="34" spans="1:10" s="7" customFormat="1" ht="21">
      <c r="A34" s="25">
        <v>30</v>
      </c>
      <c r="B34" s="26" t="s">
        <v>11</v>
      </c>
      <c r="C34" s="27" t="s">
        <v>67</v>
      </c>
      <c r="D34" s="27" t="s">
        <v>68</v>
      </c>
      <c r="E34" s="28">
        <v>100000128781</v>
      </c>
      <c r="F34" s="27">
        <v>900900038</v>
      </c>
      <c r="G34" s="36" t="s">
        <v>12</v>
      </c>
      <c r="H34" s="10">
        <v>15000</v>
      </c>
      <c r="I34" s="42">
        <v>0</v>
      </c>
      <c r="J34" s="27">
        <v>0</v>
      </c>
    </row>
    <row r="35" spans="1:10" s="7" customFormat="1" ht="21">
      <c r="A35" s="20">
        <v>31</v>
      </c>
      <c r="B35" s="26" t="s">
        <v>10</v>
      </c>
      <c r="C35" s="27" t="s">
        <v>70</v>
      </c>
      <c r="D35" s="27" t="s">
        <v>68</v>
      </c>
      <c r="E35" s="28">
        <v>100000128778</v>
      </c>
      <c r="F35" s="27">
        <v>900900038</v>
      </c>
      <c r="G35" s="36" t="s">
        <v>15</v>
      </c>
      <c r="H35" s="10">
        <v>6500</v>
      </c>
      <c r="I35" s="42">
        <v>650</v>
      </c>
      <c r="J35" s="54">
        <v>650</v>
      </c>
    </row>
    <row r="36" spans="1:10" s="7" customFormat="1" ht="21">
      <c r="A36" s="25">
        <v>32</v>
      </c>
      <c r="B36" s="26" t="s">
        <v>11</v>
      </c>
      <c r="C36" s="27" t="s">
        <v>71</v>
      </c>
      <c r="D36" s="27" t="s">
        <v>68</v>
      </c>
      <c r="E36" s="28">
        <v>100000128779</v>
      </c>
      <c r="F36" s="27">
        <v>900900038</v>
      </c>
      <c r="G36" s="36" t="s">
        <v>12</v>
      </c>
      <c r="H36" s="10">
        <v>5600</v>
      </c>
      <c r="I36" s="42">
        <v>0</v>
      </c>
      <c r="J36" s="27">
        <v>0</v>
      </c>
    </row>
    <row r="37" spans="1:10" s="7" customFormat="1" ht="21">
      <c r="A37" s="20">
        <v>33</v>
      </c>
      <c r="B37" s="26" t="s">
        <v>10</v>
      </c>
      <c r="C37" s="27" t="s">
        <v>70</v>
      </c>
      <c r="D37" s="27" t="s">
        <v>68</v>
      </c>
      <c r="E37" s="28">
        <v>100000128776</v>
      </c>
      <c r="F37" s="27">
        <v>900900038</v>
      </c>
      <c r="G37" s="36" t="s">
        <v>15</v>
      </c>
      <c r="H37" s="10">
        <v>6500</v>
      </c>
      <c r="I37" s="42">
        <v>650</v>
      </c>
      <c r="J37" s="54">
        <v>650</v>
      </c>
    </row>
    <row r="38" spans="1:10" s="7" customFormat="1" ht="21">
      <c r="A38" s="25">
        <v>34</v>
      </c>
      <c r="B38" s="26" t="s">
        <v>10</v>
      </c>
      <c r="C38" s="27" t="s">
        <v>70</v>
      </c>
      <c r="D38" s="27" t="s">
        <v>68</v>
      </c>
      <c r="E38" s="28">
        <v>100000128777</v>
      </c>
      <c r="F38" s="27">
        <v>900900038</v>
      </c>
      <c r="G38" s="36" t="s">
        <v>15</v>
      </c>
      <c r="H38" s="10">
        <v>6500</v>
      </c>
      <c r="I38" s="42">
        <v>650</v>
      </c>
      <c r="J38" s="54">
        <v>650</v>
      </c>
    </row>
    <row r="39" spans="1:10" s="7" customFormat="1" ht="21">
      <c r="A39" s="20">
        <v>35</v>
      </c>
      <c r="B39" s="26" t="s">
        <v>11</v>
      </c>
      <c r="C39" s="27" t="s">
        <v>72</v>
      </c>
      <c r="D39" s="27" t="s">
        <v>68</v>
      </c>
      <c r="E39" s="28">
        <v>100000128782</v>
      </c>
      <c r="F39" s="27">
        <v>900900038</v>
      </c>
      <c r="G39" s="36" t="s">
        <v>12</v>
      </c>
      <c r="H39" s="10">
        <v>15000</v>
      </c>
      <c r="I39" s="42">
        <v>0</v>
      </c>
      <c r="J39" s="27">
        <v>0</v>
      </c>
    </row>
    <row r="40" spans="1:10" s="7" customFormat="1" ht="21">
      <c r="A40" s="25">
        <v>36</v>
      </c>
      <c r="B40" s="26" t="s">
        <v>10</v>
      </c>
      <c r="C40" s="27" t="s">
        <v>75</v>
      </c>
      <c r="D40" s="27" t="s">
        <v>74</v>
      </c>
      <c r="E40" s="28">
        <v>100000144422</v>
      </c>
      <c r="F40" s="27">
        <v>900900038</v>
      </c>
      <c r="G40" s="36" t="s">
        <v>15</v>
      </c>
      <c r="H40" s="10">
        <v>49000</v>
      </c>
      <c r="I40" s="42">
        <v>4900</v>
      </c>
      <c r="J40" s="54">
        <v>4900</v>
      </c>
    </row>
    <row r="41" spans="1:10" s="7" customFormat="1" ht="21">
      <c r="A41" s="20">
        <v>37</v>
      </c>
      <c r="B41" s="26" t="s">
        <v>10</v>
      </c>
      <c r="C41" s="27" t="s">
        <v>76</v>
      </c>
      <c r="D41" s="27" t="s">
        <v>74</v>
      </c>
      <c r="E41" s="28">
        <v>100000144423</v>
      </c>
      <c r="F41" s="27">
        <v>900900038</v>
      </c>
      <c r="G41" s="36" t="s">
        <v>15</v>
      </c>
      <c r="H41" s="10">
        <v>17900</v>
      </c>
      <c r="I41" s="47">
        <v>1790</v>
      </c>
      <c r="J41" s="54">
        <v>1790</v>
      </c>
    </row>
    <row r="42" spans="1:10" s="7" customFormat="1" ht="21">
      <c r="A42" s="25">
        <v>38</v>
      </c>
      <c r="B42" s="26" t="s">
        <v>81</v>
      </c>
      <c r="C42" s="27" t="s">
        <v>79</v>
      </c>
      <c r="D42" s="27" t="s">
        <v>77</v>
      </c>
      <c r="E42" s="28">
        <v>100000169440</v>
      </c>
      <c r="F42" s="27">
        <v>900900038</v>
      </c>
      <c r="G42" s="36" t="s">
        <v>42</v>
      </c>
      <c r="H42" s="10">
        <v>5500</v>
      </c>
      <c r="I42" s="42">
        <v>687.5</v>
      </c>
      <c r="J42" s="54">
        <v>687.5</v>
      </c>
    </row>
    <row r="43" spans="1:10" s="7" customFormat="1" ht="21">
      <c r="A43" s="20">
        <v>39</v>
      </c>
      <c r="B43" s="26" t="s">
        <v>81</v>
      </c>
      <c r="C43" s="27" t="s">
        <v>79</v>
      </c>
      <c r="D43" s="27" t="s">
        <v>77</v>
      </c>
      <c r="E43" s="28">
        <v>100000169441</v>
      </c>
      <c r="F43" s="27">
        <v>900900038</v>
      </c>
      <c r="G43" s="36" t="s">
        <v>42</v>
      </c>
      <c r="H43" s="10">
        <v>5500</v>
      </c>
      <c r="I43" s="42">
        <v>687.5</v>
      </c>
      <c r="J43" s="54">
        <v>687.5</v>
      </c>
    </row>
    <row r="44" spans="1:10" s="7" customFormat="1" ht="21">
      <c r="A44" s="25">
        <v>40</v>
      </c>
      <c r="B44" s="26" t="s">
        <v>81</v>
      </c>
      <c r="C44" s="27" t="s">
        <v>79</v>
      </c>
      <c r="D44" s="27" t="s">
        <v>77</v>
      </c>
      <c r="E44" s="28">
        <v>100000169442</v>
      </c>
      <c r="F44" s="27">
        <v>900900038</v>
      </c>
      <c r="G44" s="36" t="s">
        <v>42</v>
      </c>
      <c r="H44" s="10">
        <v>5500</v>
      </c>
      <c r="I44" s="42">
        <v>687.5</v>
      </c>
      <c r="J44" s="54">
        <v>687.5</v>
      </c>
    </row>
    <row r="45" spans="1:10" s="7" customFormat="1" ht="21">
      <c r="A45" s="20">
        <v>41</v>
      </c>
      <c r="B45" s="26" t="s">
        <v>81</v>
      </c>
      <c r="C45" s="27" t="s">
        <v>79</v>
      </c>
      <c r="D45" s="27" t="s">
        <v>77</v>
      </c>
      <c r="E45" s="28">
        <v>100000169443</v>
      </c>
      <c r="F45" s="27">
        <v>900900038</v>
      </c>
      <c r="G45" s="36" t="s">
        <v>42</v>
      </c>
      <c r="H45" s="10">
        <v>5500</v>
      </c>
      <c r="I45" s="42">
        <v>687.5</v>
      </c>
      <c r="J45" s="54">
        <v>687.5</v>
      </c>
    </row>
    <row r="46" spans="1:10" s="7" customFormat="1" ht="21">
      <c r="A46" s="25">
        <v>42</v>
      </c>
      <c r="B46" s="26" t="s">
        <v>81</v>
      </c>
      <c r="C46" s="27" t="s">
        <v>79</v>
      </c>
      <c r="D46" s="27" t="s">
        <v>77</v>
      </c>
      <c r="E46" s="28">
        <v>100000169449</v>
      </c>
      <c r="F46" s="27">
        <v>900900038</v>
      </c>
      <c r="G46" s="36" t="s">
        <v>42</v>
      </c>
      <c r="H46" s="10">
        <v>5500</v>
      </c>
      <c r="I46" s="42">
        <v>687.5</v>
      </c>
      <c r="J46" s="54">
        <v>687.5</v>
      </c>
    </row>
    <row r="47" spans="1:10" s="7" customFormat="1" ht="21">
      <c r="A47" s="20">
        <v>43</v>
      </c>
      <c r="B47" s="26" t="s">
        <v>81</v>
      </c>
      <c r="C47" s="27" t="s">
        <v>79</v>
      </c>
      <c r="D47" s="27" t="s">
        <v>78</v>
      </c>
      <c r="E47" s="28">
        <v>100000165573</v>
      </c>
      <c r="F47" s="27">
        <v>900900038</v>
      </c>
      <c r="G47" s="36" t="s">
        <v>15</v>
      </c>
      <c r="H47" s="10">
        <v>5190</v>
      </c>
      <c r="I47" s="42">
        <v>519</v>
      </c>
      <c r="J47" s="54">
        <v>519</v>
      </c>
    </row>
    <row r="48" spans="1:10" s="7" customFormat="1" ht="21">
      <c r="A48" s="25">
        <v>44</v>
      </c>
      <c r="B48" s="26" t="s">
        <v>81</v>
      </c>
      <c r="C48" s="27" t="s">
        <v>79</v>
      </c>
      <c r="D48" s="27" t="s">
        <v>78</v>
      </c>
      <c r="E48" s="28">
        <v>100000165574</v>
      </c>
      <c r="F48" s="27">
        <v>900900038</v>
      </c>
      <c r="G48" s="36" t="s">
        <v>15</v>
      </c>
      <c r="H48" s="10">
        <v>5190</v>
      </c>
      <c r="I48" s="42">
        <v>519</v>
      </c>
      <c r="J48" s="54">
        <v>519</v>
      </c>
    </row>
    <row r="49" spans="1:10" s="7" customFormat="1" ht="21">
      <c r="A49" s="20">
        <v>45</v>
      </c>
      <c r="B49" s="26" t="s">
        <v>81</v>
      </c>
      <c r="C49" s="27" t="s">
        <v>79</v>
      </c>
      <c r="D49" s="27" t="s">
        <v>77</v>
      </c>
      <c r="E49" s="28">
        <v>100000169428</v>
      </c>
      <c r="F49" s="27">
        <v>900900038</v>
      </c>
      <c r="G49" s="36" t="s">
        <v>42</v>
      </c>
      <c r="H49" s="10">
        <v>5500</v>
      </c>
      <c r="I49" s="42">
        <v>687.5</v>
      </c>
      <c r="J49" s="54">
        <v>687.5</v>
      </c>
    </row>
    <row r="50" spans="1:10" s="7" customFormat="1" ht="21">
      <c r="A50" s="25">
        <v>46</v>
      </c>
      <c r="B50" s="26" t="s">
        <v>81</v>
      </c>
      <c r="C50" s="27" t="s">
        <v>79</v>
      </c>
      <c r="D50" s="27" t="s">
        <v>77</v>
      </c>
      <c r="E50" s="28">
        <v>100000169429</v>
      </c>
      <c r="F50" s="27">
        <v>900900038</v>
      </c>
      <c r="G50" s="36" t="s">
        <v>42</v>
      </c>
      <c r="H50" s="10">
        <v>5500</v>
      </c>
      <c r="I50" s="42">
        <v>687.5</v>
      </c>
      <c r="J50" s="54">
        <v>687.5</v>
      </c>
    </row>
    <row r="51" spans="1:10" s="7" customFormat="1" ht="21">
      <c r="A51" s="20">
        <v>47</v>
      </c>
      <c r="B51" s="26" t="s">
        <v>81</v>
      </c>
      <c r="C51" s="27" t="s">
        <v>79</v>
      </c>
      <c r="D51" s="27" t="s">
        <v>77</v>
      </c>
      <c r="E51" s="28">
        <v>100000169446</v>
      </c>
      <c r="F51" s="27">
        <v>900900038</v>
      </c>
      <c r="G51" s="36" t="s">
        <v>42</v>
      </c>
      <c r="H51" s="10">
        <v>5500</v>
      </c>
      <c r="I51" s="42">
        <v>687.5</v>
      </c>
      <c r="J51" s="54">
        <v>687.5</v>
      </c>
    </row>
    <row r="52" spans="1:10" s="7" customFormat="1" ht="21">
      <c r="A52" s="25">
        <v>48</v>
      </c>
      <c r="B52" s="26" t="s">
        <v>81</v>
      </c>
      <c r="C52" s="27" t="s">
        <v>79</v>
      </c>
      <c r="D52" s="27" t="s">
        <v>77</v>
      </c>
      <c r="E52" s="28">
        <v>100000169447</v>
      </c>
      <c r="F52" s="27">
        <v>900900038</v>
      </c>
      <c r="G52" s="36" t="s">
        <v>42</v>
      </c>
      <c r="H52" s="10">
        <v>5500</v>
      </c>
      <c r="I52" s="42">
        <v>687.5</v>
      </c>
      <c r="J52" s="54">
        <v>687.5</v>
      </c>
    </row>
    <row r="53" spans="1:10" s="7" customFormat="1" ht="21">
      <c r="A53" s="20">
        <v>49</v>
      </c>
      <c r="B53" s="26" t="s">
        <v>81</v>
      </c>
      <c r="C53" s="27" t="s">
        <v>79</v>
      </c>
      <c r="D53" s="27" t="s">
        <v>77</v>
      </c>
      <c r="E53" s="28">
        <v>100000169450</v>
      </c>
      <c r="F53" s="27">
        <v>900900038</v>
      </c>
      <c r="G53" s="36" t="s">
        <v>42</v>
      </c>
      <c r="H53" s="10">
        <v>5500</v>
      </c>
      <c r="I53" s="42">
        <v>687.5</v>
      </c>
      <c r="J53" s="54">
        <v>687.5</v>
      </c>
    </row>
    <row r="54" spans="1:10" s="7" customFormat="1" ht="21">
      <c r="A54" s="25">
        <v>50</v>
      </c>
      <c r="B54" s="26" t="s">
        <v>81</v>
      </c>
      <c r="C54" s="27" t="s">
        <v>79</v>
      </c>
      <c r="D54" s="27" t="s">
        <v>77</v>
      </c>
      <c r="E54" s="28">
        <v>100000169453</v>
      </c>
      <c r="F54" s="27">
        <v>900900038</v>
      </c>
      <c r="G54" s="36" t="s">
        <v>42</v>
      </c>
      <c r="H54" s="10">
        <v>5500</v>
      </c>
      <c r="I54" s="42">
        <v>687.5</v>
      </c>
      <c r="J54" s="54">
        <v>687.5</v>
      </c>
    </row>
    <row r="55" spans="1:10" s="7" customFormat="1" ht="21">
      <c r="A55" s="20">
        <v>51</v>
      </c>
      <c r="B55" s="26" t="s">
        <v>81</v>
      </c>
      <c r="C55" s="27" t="s">
        <v>79</v>
      </c>
      <c r="D55" s="27" t="s">
        <v>77</v>
      </c>
      <c r="E55" s="28">
        <v>100000169455</v>
      </c>
      <c r="F55" s="27">
        <v>900900038</v>
      </c>
      <c r="G55" s="36" t="s">
        <v>42</v>
      </c>
      <c r="H55" s="10">
        <v>5500</v>
      </c>
      <c r="I55" s="47">
        <v>687.5</v>
      </c>
      <c r="J55" s="54">
        <v>687.5</v>
      </c>
    </row>
    <row r="56" spans="1:10" s="7" customFormat="1" ht="21">
      <c r="A56" s="25">
        <v>52</v>
      </c>
      <c r="B56" s="26" t="s">
        <v>10</v>
      </c>
      <c r="C56" s="7" t="s">
        <v>80</v>
      </c>
      <c r="D56" s="27" t="s">
        <v>78</v>
      </c>
      <c r="E56" s="28">
        <v>100000165572</v>
      </c>
      <c r="F56" s="27">
        <v>900900038</v>
      </c>
      <c r="G56" s="36" t="s">
        <v>15</v>
      </c>
      <c r="H56" s="10">
        <v>8500</v>
      </c>
      <c r="I56" s="42">
        <v>850</v>
      </c>
      <c r="J56" s="54">
        <v>850</v>
      </c>
    </row>
    <row r="57" spans="1:10" s="7" customFormat="1" ht="21">
      <c r="A57" s="20">
        <v>53</v>
      </c>
      <c r="B57" s="26" t="s">
        <v>81</v>
      </c>
      <c r="C57" s="27" t="s">
        <v>79</v>
      </c>
      <c r="D57" s="27" t="s">
        <v>77</v>
      </c>
      <c r="E57" s="28">
        <v>100000169452</v>
      </c>
      <c r="F57" s="27">
        <v>900900038</v>
      </c>
      <c r="G57" s="36" t="s">
        <v>42</v>
      </c>
      <c r="H57" s="10">
        <v>5500</v>
      </c>
      <c r="I57" s="42">
        <v>687.5</v>
      </c>
      <c r="J57" s="54">
        <v>687.5</v>
      </c>
    </row>
    <row r="58" spans="1:10" s="7" customFormat="1" ht="21">
      <c r="A58" s="25">
        <v>54</v>
      </c>
      <c r="B58" s="26" t="s">
        <v>81</v>
      </c>
      <c r="C58" s="27" t="s">
        <v>79</v>
      </c>
      <c r="D58" s="27" t="s">
        <v>77</v>
      </c>
      <c r="E58" s="28">
        <v>100000169454</v>
      </c>
      <c r="F58" s="27">
        <v>900900038</v>
      </c>
      <c r="G58" s="36" t="s">
        <v>42</v>
      </c>
      <c r="H58" s="10">
        <v>5500</v>
      </c>
      <c r="I58" s="42">
        <v>687.5</v>
      </c>
      <c r="J58" s="54">
        <v>687.5</v>
      </c>
    </row>
    <row r="59" spans="1:10" s="7" customFormat="1" ht="21">
      <c r="A59" s="20">
        <v>55</v>
      </c>
      <c r="B59" s="26" t="s">
        <v>81</v>
      </c>
      <c r="C59" s="27" t="s">
        <v>79</v>
      </c>
      <c r="D59" s="27" t="s">
        <v>77</v>
      </c>
      <c r="E59" s="28">
        <v>100000169425</v>
      </c>
      <c r="F59" s="27">
        <v>900900038</v>
      </c>
      <c r="G59" s="36" t="s">
        <v>42</v>
      </c>
      <c r="H59" s="10">
        <v>5500</v>
      </c>
      <c r="I59" s="42">
        <v>687.5</v>
      </c>
      <c r="J59" s="54">
        <v>687.5</v>
      </c>
    </row>
    <row r="60" spans="1:10" s="7" customFormat="1" ht="21">
      <c r="A60" s="25">
        <v>56</v>
      </c>
      <c r="B60" s="26" t="s">
        <v>81</v>
      </c>
      <c r="C60" s="27" t="s">
        <v>79</v>
      </c>
      <c r="D60" s="27" t="s">
        <v>77</v>
      </c>
      <c r="E60" s="28">
        <v>100000169430</v>
      </c>
      <c r="F60" s="27">
        <v>900900038</v>
      </c>
      <c r="G60" s="36" t="s">
        <v>42</v>
      </c>
      <c r="H60" s="10">
        <v>5500</v>
      </c>
      <c r="I60" s="42">
        <v>687.5</v>
      </c>
      <c r="J60" s="54">
        <v>687.5</v>
      </c>
    </row>
    <row r="61" spans="1:10" s="7" customFormat="1" ht="21">
      <c r="A61" s="20">
        <v>57</v>
      </c>
      <c r="B61" s="26" t="s">
        <v>81</v>
      </c>
      <c r="C61" s="27" t="s">
        <v>79</v>
      </c>
      <c r="D61" s="27" t="s">
        <v>77</v>
      </c>
      <c r="E61" s="28">
        <v>100000169431</v>
      </c>
      <c r="F61" s="27">
        <v>900900038</v>
      </c>
      <c r="G61" s="36" t="s">
        <v>42</v>
      </c>
      <c r="H61" s="10">
        <v>5500</v>
      </c>
      <c r="I61" s="42">
        <v>687.5</v>
      </c>
      <c r="J61" s="54">
        <v>687.5</v>
      </c>
    </row>
    <row r="62" spans="1:10" s="7" customFormat="1" ht="21">
      <c r="A62" s="25">
        <v>58</v>
      </c>
      <c r="B62" s="26" t="s">
        <v>81</v>
      </c>
      <c r="C62" s="27" t="s">
        <v>79</v>
      </c>
      <c r="D62" s="27" t="s">
        <v>77</v>
      </c>
      <c r="E62" s="28">
        <v>100000169432</v>
      </c>
      <c r="F62" s="27">
        <v>900900038</v>
      </c>
      <c r="G62" s="36" t="s">
        <v>42</v>
      </c>
      <c r="H62" s="10">
        <v>5500</v>
      </c>
      <c r="I62" s="42">
        <v>687.5</v>
      </c>
      <c r="J62" s="54">
        <v>687.5</v>
      </c>
    </row>
    <row r="63" spans="1:10" s="7" customFormat="1" ht="21">
      <c r="A63" s="20">
        <v>59</v>
      </c>
      <c r="B63" s="26" t="s">
        <v>81</v>
      </c>
      <c r="C63" s="27" t="s">
        <v>79</v>
      </c>
      <c r="D63" s="27" t="s">
        <v>77</v>
      </c>
      <c r="E63" s="28">
        <v>100000169433</v>
      </c>
      <c r="F63" s="27">
        <v>900900038</v>
      </c>
      <c r="G63" s="36" t="s">
        <v>42</v>
      </c>
      <c r="H63" s="10">
        <v>5500</v>
      </c>
      <c r="I63" s="42">
        <v>687.5</v>
      </c>
      <c r="J63" s="54">
        <v>687.5</v>
      </c>
    </row>
    <row r="64" spans="1:10" s="7" customFormat="1" ht="21">
      <c r="A64" s="25">
        <v>60</v>
      </c>
      <c r="B64" s="26" t="s">
        <v>81</v>
      </c>
      <c r="C64" s="27" t="s">
        <v>79</v>
      </c>
      <c r="D64" s="27" t="s">
        <v>77</v>
      </c>
      <c r="E64" s="28">
        <v>100000169434</v>
      </c>
      <c r="F64" s="27">
        <v>900900038</v>
      </c>
      <c r="G64" s="36" t="s">
        <v>42</v>
      </c>
      <c r="H64" s="10">
        <v>5500</v>
      </c>
      <c r="I64" s="42">
        <v>687.5</v>
      </c>
      <c r="J64" s="54">
        <v>687.5</v>
      </c>
    </row>
    <row r="65" spans="1:58" s="7" customFormat="1" ht="21">
      <c r="A65" s="20">
        <v>61</v>
      </c>
      <c r="B65" s="26" t="s">
        <v>81</v>
      </c>
      <c r="C65" s="27" t="s">
        <v>79</v>
      </c>
      <c r="D65" s="27" t="s">
        <v>77</v>
      </c>
      <c r="E65" s="28">
        <v>100000169435</v>
      </c>
      <c r="F65" s="27">
        <v>900900038</v>
      </c>
      <c r="G65" s="36" t="s">
        <v>42</v>
      </c>
      <c r="H65" s="10">
        <v>5500</v>
      </c>
      <c r="I65" s="42">
        <v>687.5</v>
      </c>
      <c r="J65" s="54">
        <v>687.5</v>
      </c>
    </row>
    <row r="66" spans="1:58" s="7" customFormat="1" ht="21">
      <c r="A66" s="25">
        <v>62</v>
      </c>
      <c r="B66" s="26" t="s">
        <v>81</v>
      </c>
      <c r="C66" s="27" t="s">
        <v>79</v>
      </c>
      <c r="D66" s="27" t="s">
        <v>77</v>
      </c>
      <c r="E66" s="28">
        <v>100000169436</v>
      </c>
      <c r="F66" s="27">
        <v>900900038</v>
      </c>
      <c r="G66" s="36" t="s">
        <v>42</v>
      </c>
      <c r="H66" s="10">
        <v>5500</v>
      </c>
      <c r="I66" s="42">
        <v>687.5</v>
      </c>
      <c r="J66" s="54">
        <v>687.5</v>
      </c>
    </row>
    <row r="67" spans="1:58" s="7" customFormat="1" ht="21">
      <c r="A67" s="20">
        <v>63</v>
      </c>
      <c r="B67" s="26" t="s">
        <v>81</v>
      </c>
      <c r="C67" s="27" t="s">
        <v>79</v>
      </c>
      <c r="D67" s="27" t="s">
        <v>77</v>
      </c>
      <c r="E67" s="28">
        <v>100000169437</v>
      </c>
      <c r="F67" s="27">
        <v>900900038</v>
      </c>
      <c r="G67" s="36" t="s">
        <v>42</v>
      </c>
      <c r="H67" s="10">
        <v>5500</v>
      </c>
      <c r="I67" s="42">
        <v>687.5</v>
      </c>
      <c r="J67" s="54">
        <v>687.5</v>
      </c>
    </row>
    <row r="68" spans="1:58" s="7" customFormat="1" ht="21">
      <c r="A68" s="25">
        <v>64</v>
      </c>
      <c r="B68" s="26" t="s">
        <v>81</v>
      </c>
      <c r="C68" s="27" t="s">
        <v>79</v>
      </c>
      <c r="D68" s="27" t="s">
        <v>77</v>
      </c>
      <c r="E68" s="28">
        <v>100000169438</v>
      </c>
      <c r="F68" s="27">
        <v>900900038</v>
      </c>
      <c r="G68" s="36" t="s">
        <v>42</v>
      </c>
      <c r="H68" s="10">
        <v>5500</v>
      </c>
      <c r="I68" s="42">
        <v>687.5</v>
      </c>
      <c r="J68" s="54">
        <v>687.5</v>
      </c>
    </row>
    <row r="69" spans="1:58" s="7" customFormat="1" ht="21">
      <c r="A69" s="20">
        <v>65</v>
      </c>
      <c r="B69" s="26" t="s">
        <v>81</v>
      </c>
      <c r="C69" s="27" t="s">
        <v>79</v>
      </c>
      <c r="D69" s="27" t="s">
        <v>77</v>
      </c>
      <c r="E69" s="28">
        <v>100000169439</v>
      </c>
      <c r="F69" s="27">
        <v>900900038</v>
      </c>
      <c r="G69" s="36" t="s">
        <v>42</v>
      </c>
      <c r="H69" s="10">
        <v>5500</v>
      </c>
      <c r="I69" s="47">
        <v>687.5</v>
      </c>
      <c r="J69" s="54">
        <v>687.5</v>
      </c>
    </row>
    <row r="70" spans="1:58" s="7" customFormat="1" ht="21">
      <c r="A70" s="25">
        <v>66</v>
      </c>
      <c r="B70" s="26" t="s">
        <v>81</v>
      </c>
      <c r="C70" s="27" t="s">
        <v>79</v>
      </c>
      <c r="D70" s="27" t="s">
        <v>77</v>
      </c>
      <c r="E70" s="28">
        <v>100000169444</v>
      </c>
      <c r="F70" s="27">
        <v>900900038</v>
      </c>
      <c r="G70" s="36" t="s">
        <v>42</v>
      </c>
      <c r="H70" s="10">
        <v>5500</v>
      </c>
      <c r="I70" s="47">
        <v>687.5</v>
      </c>
      <c r="J70" s="54">
        <v>687.5</v>
      </c>
    </row>
    <row r="71" spans="1:58" s="7" customFormat="1" ht="21">
      <c r="A71" s="20">
        <v>67</v>
      </c>
      <c r="B71" s="26" t="s">
        <v>81</v>
      </c>
      <c r="C71" s="27" t="s">
        <v>79</v>
      </c>
      <c r="D71" s="27" t="s">
        <v>77</v>
      </c>
      <c r="E71" s="28">
        <v>100000169445</v>
      </c>
      <c r="F71" s="27">
        <v>900900038</v>
      </c>
      <c r="G71" s="36" t="s">
        <v>42</v>
      </c>
      <c r="H71" s="10">
        <v>5500</v>
      </c>
      <c r="I71" s="47">
        <v>687.5</v>
      </c>
      <c r="J71" s="54">
        <v>687.5</v>
      </c>
    </row>
    <row r="72" spans="1:58" s="7" customFormat="1" ht="21">
      <c r="A72" s="25">
        <v>68</v>
      </c>
      <c r="B72" s="26" t="s">
        <v>81</v>
      </c>
      <c r="C72" s="27" t="s">
        <v>79</v>
      </c>
      <c r="D72" s="27" t="s">
        <v>77</v>
      </c>
      <c r="E72" s="28">
        <v>100000169448</v>
      </c>
      <c r="F72" s="27">
        <v>900900038</v>
      </c>
      <c r="G72" s="36" t="s">
        <v>42</v>
      </c>
      <c r="H72" s="10">
        <v>5500</v>
      </c>
      <c r="I72" s="47">
        <v>687.5</v>
      </c>
      <c r="J72" s="54">
        <v>687.5</v>
      </c>
    </row>
    <row r="73" spans="1:58" s="7" customFormat="1" ht="21">
      <c r="A73" s="20">
        <v>69</v>
      </c>
      <c r="B73" s="26" t="s">
        <v>81</v>
      </c>
      <c r="C73" s="27" t="s">
        <v>79</v>
      </c>
      <c r="D73" s="27" t="s">
        <v>77</v>
      </c>
      <c r="E73" s="28">
        <v>100000169451</v>
      </c>
      <c r="F73" s="27">
        <v>900900038</v>
      </c>
      <c r="G73" s="36" t="s">
        <v>42</v>
      </c>
      <c r="H73" s="10">
        <v>5500</v>
      </c>
      <c r="I73" s="47">
        <v>687.5</v>
      </c>
      <c r="J73" s="54">
        <v>687.5</v>
      </c>
    </row>
    <row r="74" spans="1:58" s="7" customFormat="1" ht="21">
      <c r="A74" s="25">
        <v>70</v>
      </c>
      <c r="B74" s="26" t="s">
        <v>81</v>
      </c>
      <c r="C74" s="27" t="s">
        <v>79</v>
      </c>
      <c r="D74" s="27" t="s">
        <v>77</v>
      </c>
      <c r="E74" s="28">
        <v>100000169426</v>
      </c>
      <c r="F74" s="27">
        <v>900900038</v>
      </c>
      <c r="G74" s="36" t="s">
        <v>42</v>
      </c>
      <c r="H74" s="10">
        <v>5500</v>
      </c>
      <c r="I74" s="47">
        <v>687.5</v>
      </c>
      <c r="J74" s="54">
        <v>687.5</v>
      </c>
    </row>
    <row r="75" spans="1:58" s="7" customFormat="1" ht="21">
      <c r="A75" s="20">
        <v>71</v>
      </c>
      <c r="B75" s="26" t="s">
        <v>81</v>
      </c>
      <c r="C75" s="27" t="s">
        <v>79</v>
      </c>
      <c r="D75" s="27" t="s">
        <v>77</v>
      </c>
      <c r="E75" s="28">
        <v>100000169427</v>
      </c>
      <c r="F75" s="27">
        <v>900900038</v>
      </c>
      <c r="G75" s="36" t="s">
        <v>42</v>
      </c>
      <c r="H75" s="10">
        <v>5500</v>
      </c>
      <c r="I75" s="42">
        <v>687.5</v>
      </c>
      <c r="J75" s="54">
        <v>687.5</v>
      </c>
    </row>
    <row r="76" spans="1:58" s="7" customFormat="1" ht="21">
      <c r="A76" s="25">
        <v>72</v>
      </c>
      <c r="B76" s="38" t="s">
        <v>10</v>
      </c>
      <c r="C76" s="39" t="s">
        <v>82</v>
      </c>
      <c r="D76" s="39" t="s">
        <v>83</v>
      </c>
      <c r="E76" s="40">
        <v>100000185402</v>
      </c>
      <c r="F76" s="27">
        <v>900900038</v>
      </c>
      <c r="G76" s="41" t="s">
        <v>15</v>
      </c>
      <c r="H76" s="12">
        <v>50000</v>
      </c>
      <c r="I76" s="48">
        <v>5000.75</v>
      </c>
      <c r="J76" s="57">
        <v>5000.75</v>
      </c>
    </row>
    <row r="77" spans="1:58" s="7" customFormat="1" ht="21">
      <c r="A77" s="20">
        <v>73</v>
      </c>
      <c r="B77" s="38" t="s">
        <v>10</v>
      </c>
      <c r="C77" s="39" t="s">
        <v>84</v>
      </c>
      <c r="D77" s="39" t="s">
        <v>83</v>
      </c>
      <c r="E77" s="40">
        <v>100000185403</v>
      </c>
      <c r="F77" s="27">
        <v>900900038</v>
      </c>
      <c r="G77" s="41" t="s">
        <v>15</v>
      </c>
      <c r="H77" s="12">
        <v>39500</v>
      </c>
      <c r="I77" s="46">
        <v>3950.59</v>
      </c>
      <c r="J77" s="57">
        <v>3950.59</v>
      </c>
    </row>
    <row r="78" spans="1:58" s="7" customFormat="1" ht="21">
      <c r="A78" s="25">
        <v>74</v>
      </c>
      <c r="B78" s="38" t="s">
        <v>10</v>
      </c>
      <c r="C78" s="39" t="s">
        <v>84</v>
      </c>
      <c r="D78" s="39" t="s">
        <v>83</v>
      </c>
      <c r="E78" s="40">
        <v>100000185404</v>
      </c>
      <c r="F78" s="27">
        <v>900900038</v>
      </c>
      <c r="G78" s="41" t="s">
        <v>15</v>
      </c>
      <c r="H78" s="12">
        <v>39500</v>
      </c>
      <c r="I78" s="49">
        <v>3950.59</v>
      </c>
      <c r="J78" s="57">
        <v>3950.59</v>
      </c>
    </row>
    <row r="79" spans="1:58" s="7" customFormat="1" ht="21.75" thickBot="1">
      <c r="A79" s="4" t="s">
        <v>64</v>
      </c>
      <c r="B79" s="2"/>
      <c r="C79" s="2"/>
      <c r="D79" s="4"/>
      <c r="E79" s="4"/>
      <c r="F79" s="4"/>
      <c r="G79" s="18" t="s">
        <v>51</v>
      </c>
      <c r="H79" s="19">
        <f>SUM(H5:H78)</f>
        <v>1921715</v>
      </c>
      <c r="I79" s="53">
        <f>SUM(I5:I78)</f>
        <v>102758.5</v>
      </c>
      <c r="J79" s="55">
        <f>SUM(J5:J78)</f>
        <v>102758.5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 s="7" customFormat="1" ht="21.75" thickTop="1">
      <c r="I80" s="51"/>
    </row>
    <row r="81" spans="1:9" s="7" customFormat="1" ht="21">
      <c r="A81" s="5" t="s">
        <v>52</v>
      </c>
      <c r="B81" s="5"/>
      <c r="C81" s="5"/>
      <c r="I81" s="51"/>
    </row>
    <row r="82" spans="1:9" s="7" customFormat="1" ht="21">
      <c r="A82" s="2" t="s">
        <v>90</v>
      </c>
      <c r="B82" s="2"/>
      <c r="C82" s="2"/>
      <c r="I82" s="51"/>
    </row>
    <row r="83" spans="1:9" s="7" customFormat="1" ht="21">
      <c r="A83" s="2" t="s">
        <v>91</v>
      </c>
      <c r="B83" s="2"/>
      <c r="C83" s="2"/>
      <c r="I83" s="51"/>
    </row>
    <row r="84" spans="1:9" s="7" customFormat="1" ht="21">
      <c r="A84" s="2" t="s">
        <v>53</v>
      </c>
      <c r="B84" s="2"/>
      <c r="C84" s="2"/>
      <c r="I84" s="51"/>
    </row>
    <row r="85" spans="1:9" s="7" customFormat="1" ht="21">
      <c r="A85" s="2" t="s">
        <v>73</v>
      </c>
      <c r="B85" s="2"/>
      <c r="C85" s="2"/>
      <c r="D85" s="8">
        <f>I79</f>
        <v>102758.5</v>
      </c>
      <c r="I85" s="51"/>
    </row>
    <row r="86" spans="1:9" s="7" customFormat="1" ht="21">
      <c r="A86" s="2" t="s">
        <v>63</v>
      </c>
      <c r="B86" s="2"/>
      <c r="C86" s="2"/>
      <c r="E86" s="8">
        <f>D85</f>
        <v>102758.5</v>
      </c>
      <c r="I86" s="51"/>
    </row>
    <row r="87" spans="1:9" s="7" customFormat="1" ht="21">
      <c r="I87" s="51"/>
    </row>
    <row r="88" spans="1:9" s="7" customFormat="1" ht="21">
      <c r="I88" s="51"/>
    </row>
    <row r="89" spans="1:9" s="7" customFormat="1" ht="21">
      <c r="I89" s="51"/>
    </row>
    <row r="90" spans="1:9" s="7" customFormat="1" ht="21">
      <c r="I90" s="51"/>
    </row>
    <row r="91" spans="1:9" s="7" customFormat="1" ht="21">
      <c r="I91" s="51"/>
    </row>
    <row r="92" spans="1:9" s="7" customFormat="1" ht="21">
      <c r="I92" s="51"/>
    </row>
    <row r="93" spans="1:9" s="7" customFormat="1" ht="21">
      <c r="I93" s="51"/>
    </row>
    <row r="94" spans="1:9" s="7" customFormat="1" ht="21">
      <c r="I94" s="51"/>
    </row>
    <row r="95" spans="1:9" s="7" customFormat="1" ht="21">
      <c r="I95" s="51"/>
    </row>
    <row r="96" spans="1:9" s="7" customFormat="1" ht="21">
      <c r="I96" s="51"/>
    </row>
    <row r="97" spans="9:9" s="7" customFormat="1" ht="21">
      <c r="I97" s="51"/>
    </row>
    <row r="98" spans="9:9" s="7" customFormat="1" ht="21">
      <c r="I98" s="51"/>
    </row>
    <row r="99" spans="9:9" s="7" customFormat="1" ht="21">
      <c r="I99" s="51"/>
    </row>
    <row r="100" spans="9:9" s="7" customFormat="1" ht="21">
      <c r="I100" s="51"/>
    </row>
    <row r="101" spans="9:9" s="7" customFormat="1" ht="21">
      <c r="I101" s="51"/>
    </row>
    <row r="102" spans="9:9" s="7" customFormat="1" ht="21">
      <c r="I102" s="51"/>
    </row>
    <row r="103" spans="9:9" s="7" customFormat="1" ht="21">
      <c r="I103" s="51"/>
    </row>
    <row r="104" spans="9:9" s="7" customFormat="1" ht="21">
      <c r="I104" s="51"/>
    </row>
    <row r="105" spans="9:9" s="7" customFormat="1" ht="21">
      <c r="I105" s="51"/>
    </row>
    <row r="106" spans="9:9" s="7" customFormat="1" ht="21">
      <c r="I106" s="51"/>
    </row>
    <row r="107" spans="9:9" s="7" customFormat="1" ht="21">
      <c r="I107" s="51"/>
    </row>
    <row r="108" spans="9:9" s="7" customFormat="1" ht="21">
      <c r="I108" s="51"/>
    </row>
    <row r="109" spans="9:9" s="7" customFormat="1" ht="21">
      <c r="I109" s="51"/>
    </row>
    <row r="110" spans="9:9" s="7" customFormat="1" ht="21">
      <c r="I110" s="51"/>
    </row>
    <row r="111" spans="9:9" s="7" customFormat="1" ht="21">
      <c r="I111" s="51"/>
    </row>
    <row r="112" spans="9:9" s="7" customFormat="1" ht="21">
      <c r="I112" s="51"/>
    </row>
    <row r="113" spans="3:9" s="7" customFormat="1" ht="21">
      <c r="I113" s="51"/>
    </row>
    <row r="114" spans="3:9" s="7" customFormat="1" ht="21">
      <c r="I114" s="51"/>
    </row>
    <row r="115" spans="3:9" s="7" customFormat="1" ht="21">
      <c r="I115" s="51"/>
    </row>
    <row r="116" spans="3:9" s="7" customFormat="1" ht="21">
      <c r="I116" s="51"/>
    </row>
    <row r="117" spans="3:9" s="7" customFormat="1" ht="21">
      <c r="I117" s="51"/>
    </row>
    <row r="118" spans="3:9" s="7" customFormat="1" ht="21">
      <c r="I118" s="51"/>
    </row>
    <row r="119" spans="3:9" s="7" customFormat="1" ht="21">
      <c r="C119" s="2"/>
      <c r="G119" s="4"/>
      <c r="H119" s="6"/>
      <c r="I119" s="51"/>
    </row>
    <row r="120" spans="3:9" s="7" customFormat="1" ht="21">
      <c r="C120" s="2"/>
      <c r="G120" s="4"/>
      <c r="H120" s="6"/>
      <c r="I120" s="51"/>
    </row>
    <row r="121" spans="3:9" s="7" customFormat="1" ht="21">
      <c r="C121" s="2"/>
      <c r="G121" s="4"/>
      <c r="H121" s="6"/>
      <c r="I121" s="51"/>
    </row>
    <row r="122" spans="3:9" s="7" customFormat="1" ht="21">
      <c r="C122" s="2"/>
      <c r="G122" s="4"/>
      <c r="H122" s="6"/>
      <c r="I122" s="51"/>
    </row>
    <row r="123" spans="3:9" s="7" customFormat="1" ht="21">
      <c r="C123" s="2"/>
      <c r="G123" s="4"/>
      <c r="H123" s="6"/>
      <c r="I123" s="51"/>
    </row>
    <row r="124" spans="3:9" s="7" customFormat="1" ht="21">
      <c r="C124" s="2"/>
      <c r="G124" s="4"/>
      <c r="H124" s="6"/>
      <c r="I124" s="51"/>
    </row>
    <row r="125" spans="3:9" s="7" customFormat="1" ht="21">
      <c r="C125" s="2"/>
      <c r="G125" s="4"/>
      <c r="H125" s="6"/>
      <c r="I125" s="51"/>
    </row>
    <row r="126" spans="3:9" s="7" customFormat="1" ht="21">
      <c r="C126" s="2"/>
      <c r="G126" s="4"/>
      <c r="H126" s="6"/>
      <c r="I126" s="51"/>
    </row>
    <row r="127" spans="3:9" s="7" customFormat="1" ht="21">
      <c r="C127" s="2"/>
      <c r="G127" s="4"/>
      <c r="H127" s="6"/>
      <c r="I127" s="51"/>
    </row>
    <row r="128" spans="3:9" s="7" customFormat="1" ht="21">
      <c r="C128" s="2"/>
      <c r="G128" s="4"/>
      <c r="H128" s="6"/>
      <c r="I128" s="51"/>
    </row>
    <row r="129" spans="3:9" s="7" customFormat="1" ht="21">
      <c r="C129" s="2"/>
      <c r="G129" s="4"/>
      <c r="H129" s="6"/>
      <c r="I129" s="51"/>
    </row>
    <row r="130" spans="3:9" s="7" customFormat="1" ht="21">
      <c r="C130" s="2"/>
      <c r="G130" s="4"/>
      <c r="H130" s="6"/>
      <c r="I130" s="51"/>
    </row>
    <row r="131" spans="3:9" s="7" customFormat="1" ht="21">
      <c r="C131" s="2"/>
      <c r="G131" s="4"/>
      <c r="H131" s="6"/>
      <c r="I131" s="51"/>
    </row>
    <row r="132" spans="3:9" s="7" customFormat="1" ht="21">
      <c r="C132" s="2"/>
      <c r="G132" s="4"/>
      <c r="H132" s="6"/>
      <c r="I132" s="51"/>
    </row>
    <row r="133" spans="3:9" s="7" customFormat="1" ht="21">
      <c r="C133" s="2"/>
      <c r="G133" s="4"/>
      <c r="H133" s="6"/>
      <c r="I133" s="51"/>
    </row>
    <row r="134" spans="3:9" s="7" customFormat="1" ht="21">
      <c r="C134" s="2"/>
      <c r="G134" s="4"/>
      <c r="H134" s="6"/>
      <c r="I134" s="51"/>
    </row>
    <row r="135" spans="3:9" s="7" customFormat="1" ht="21">
      <c r="C135" s="2"/>
      <c r="G135" s="4"/>
      <c r="H135" s="6"/>
      <c r="I135" s="51"/>
    </row>
    <row r="136" spans="3:9" s="7" customFormat="1" ht="21">
      <c r="C136" s="2"/>
      <c r="G136" s="4"/>
      <c r="H136" s="6"/>
      <c r="I136" s="51"/>
    </row>
    <row r="137" spans="3:9" s="7" customFormat="1" ht="21">
      <c r="C137" s="2"/>
      <c r="G137" s="4"/>
      <c r="H137" s="6"/>
      <c r="I137" s="51"/>
    </row>
    <row r="138" spans="3:9" s="7" customFormat="1" ht="21">
      <c r="C138" s="2"/>
      <c r="G138" s="4"/>
      <c r="H138" s="6"/>
      <c r="I138" s="51"/>
    </row>
    <row r="139" spans="3:9" s="7" customFormat="1" ht="21">
      <c r="C139" s="2"/>
      <c r="G139" s="4"/>
      <c r="H139" s="6"/>
      <c r="I139" s="51"/>
    </row>
    <row r="140" spans="3:9" ht="21">
      <c r="C140" s="2"/>
      <c r="G140" s="4"/>
      <c r="H140" s="6"/>
    </row>
    <row r="141" spans="3:9" ht="21">
      <c r="C141" s="2"/>
      <c r="G141" s="4"/>
      <c r="H141" s="6"/>
    </row>
    <row r="142" spans="3:9" ht="21">
      <c r="C142" s="2"/>
      <c r="G142" s="4"/>
      <c r="H142" s="6"/>
    </row>
    <row r="143" spans="3:9" ht="21">
      <c r="C143" s="2"/>
      <c r="G143" s="4"/>
      <c r="H143" s="6"/>
    </row>
    <row r="144" spans="3:9" ht="21">
      <c r="C144" s="2"/>
      <c r="G144" s="4"/>
      <c r="H144" s="6"/>
    </row>
    <row r="145" spans="3:8" ht="21">
      <c r="C145" s="2"/>
      <c r="G145" s="4"/>
      <c r="H145" s="6"/>
    </row>
    <row r="146" spans="3:8" ht="21">
      <c r="C146" s="2"/>
      <c r="G146" s="4"/>
      <c r="H146" s="6"/>
    </row>
    <row r="147" spans="3:8" ht="21">
      <c r="C147" s="2"/>
      <c r="G147" s="4"/>
      <c r="H147" s="6"/>
    </row>
    <row r="148" spans="3:8" ht="21">
      <c r="C148" s="2"/>
      <c r="G148" s="4"/>
      <c r="H148" s="6"/>
    </row>
    <row r="149" spans="3:8" ht="21">
      <c r="C149" s="2"/>
      <c r="G149" s="4"/>
      <c r="H149" s="6"/>
    </row>
    <row r="150" spans="3:8" ht="21">
      <c r="C150" s="2"/>
      <c r="G150" s="4"/>
      <c r="H150" s="6"/>
    </row>
    <row r="151" spans="3:8" ht="21">
      <c r="C151" s="2"/>
      <c r="G151" s="4"/>
      <c r="H151" s="6"/>
    </row>
    <row r="152" spans="3:8" ht="21">
      <c r="C152" s="2"/>
      <c r="G152" s="4"/>
      <c r="H152" s="6"/>
    </row>
    <row r="153" spans="3:8" ht="21">
      <c r="C153" s="2"/>
      <c r="G153" s="4"/>
      <c r="H153" s="6"/>
    </row>
    <row r="154" spans="3:8" ht="21">
      <c r="C154" s="2"/>
      <c r="G154" s="4"/>
      <c r="H154" s="6"/>
    </row>
    <row r="155" spans="3:8" ht="21">
      <c r="C155" s="2"/>
      <c r="G155" s="4"/>
      <c r="H155" s="6"/>
    </row>
    <row r="156" spans="3:8" ht="21">
      <c r="C156" s="2"/>
      <c r="G156" s="4"/>
      <c r="H156" s="6"/>
    </row>
    <row r="157" spans="3:8" ht="21">
      <c r="C157" s="2"/>
      <c r="G157" s="4"/>
      <c r="H157" s="6"/>
    </row>
    <row r="158" spans="3:8" ht="21">
      <c r="C158" s="2"/>
      <c r="G158" s="4"/>
      <c r="H158" s="6"/>
    </row>
    <row r="159" spans="3:8" ht="21">
      <c r="C159" s="2"/>
      <c r="G159" s="4"/>
      <c r="H159" s="6"/>
    </row>
    <row r="160" spans="3:8" ht="21">
      <c r="C160" s="2"/>
      <c r="G160" s="4"/>
      <c r="H160" s="6"/>
    </row>
  </sheetData>
  <mergeCells count="3">
    <mergeCell ref="A1:H1"/>
    <mergeCell ref="A2:H2"/>
    <mergeCell ref="A3:H3"/>
  </mergeCells>
  <pageMargins left="0.17" right="0.17" top="0.17" bottom="0.17" header="0" footer="0"/>
  <pageSetup paperSize="9" scale="99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5CB1-5202-4748-BD68-DBBF37107BD6}">
  <dimension ref="A1:M73"/>
  <sheetViews>
    <sheetView tabSelected="1" topLeftCell="A51" zoomScale="85" zoomScaleNormal="85" workbookViewId="0">
      <selection activeCell="D63" sqref="D63"/>
    </sheetView>
  </sheetViews>
  <sheetFormatPr defaultColWidth="9" defaultRowHeight="21"/>
  <cols>
    <col min="1" max="1" width="6.42578125" style="4" customWidth="1"/>
    <col min="2" max="2" width="19.42578125" style="4" customWidth="1"/>
    <col min="3" max="3" width="50" style="121" bestFit="1" customWidth="1"/>
    <col min="4" max="4" width="19.140625" style="4" bestFit="1" customWidth="1"/>
    <col min="5" max="5" width="15.42578125" style="115" bestFit="1" customWidth="1"/>
    <col min="6" max="6" width="11.7109375" style="4" bestFit="1" customWidth="1"/>
    <col min="7" max="7" width="10" style="122" customWidth="1"/>
    <col min="8" max="8" width="14.7109375" style="2" customWidth="1"/>
    <col min="9" max="10" width="13.140625" style="2" bestFit="1" customWidth="1"/>
    <col min="11" max="11" width="13.7109375" style="2" bestFit="1" customWidth="1"/>
    <col min="12" max="12" width="13.140625" style="2" bestFit="1" customWidth="1"/>
    <col min="13" max="13" width="17.7109375" style="2" customWidth="1"/>
    <col min="14" max="16384" width="9" style="2"/>
  </cols>
  <sheetData>
    <row r="1" spans="1:13">
      <c r="A1" s="132" t="s">
        <v>93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3">
      <c r="A3" s="133" t="s">
        <v>94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3" s="5" customFormat="1" ht="63">
      <c r="A4" s="58" t="s">
        <v>2</v>
      </c>
      <c r="B4" s="59" t="s">
        <v>3</v>
      </c>
      <c r="C4" s="60" t="s">
        <v>4</v>
      </c>
      <c r="D4" s="59" t="s">
        <v>5</v>
      </c>
      <c r="E4" s="61" t="s">
        <v>6</v>
      </c>
      <c r="F4" s="59" t="s">
        <v>7</v>
      </c>
      <c r="G4" s="62" t="s">
        <v>8</v>
      </c>
      <c r="H4" s="63" t="s">
        <v>95</v>
      </c>
      <c r="I4" s="64" t="s">
        <v>96</v>
      </c>
      <c r="J4" s="64" t="s">
        <v>97</v>
      </c>
      <c r="K4" s="65" t="s">
        <v>98</v>
      </c>
      <c r="L4" s="65" t="s">
        <v>99</v>
      </c>
    </row>
    <row r="5" spans="1:13" ht="18.75" customHeight="1">
      <c r="A5" s="66" t="s">
        <v>100</v>
      </c>
      <c r="B5" s="67" t="s">
        <v>35</v>
      </c>
      <c r="C5" s="68" t="s">
        <v>38</v>
      </c>
      <c r="D5" s="69" t="s">
        <v>37</v>
      </c>
      <c r="E5" s="70">
        <v>100000055462</v>
      </c>
      <c r="F5" s="71">
        <v>900900038</v>
      </c>
      <c r="G5" s="72" t="s">
        <v>39</v>
      </c>
      <c r="H5" s="73">
        <v>411000</v>
      </c>
      <c r="I5" s="74">
        <v>192308.29</v>
      </c>
      <c r="J5" s="74">
        <v>218691.71</v>
      </c>
      <c r="K5" s="75">
        <v>16441.29</v>
      </c>
      <c r="L5" s="75">
        <f>J5-K5</f>
        <v>202250.41999999998</v>
      </c>
      <c r="M5" s="76"/>
    </row>
    <row r="6" spans="1:13" s="7" customFormat="1" ht="21.75" customHeight="1">
      <c r="A6" s="77" t="s">
        <v>101</v>
      </c>
      <c r="B6" s="78" t="s">
        <v>35</v>
      </c>
      <c r="C6" s="79" t="s">
        <v>40</v>
      </c>
      <c r="D6" s="36" t="s">
        <v>41</v>
      </c>
      <c r="E6" s="80">
        <v>100000057419</v>
      </c>
      <c r="F6" s="36">
        <v>900900038</v>
      </c>
      <c r="G6" s="81" t="s">
        <v>39</v>
      </c>
      <c r="H6" s="82">
        <v>207970</v>
      </c>
      <c r="I6" s="10">
        <v>93828.01</v>
      </c>
      <c r="J6" s="10">
        <v>114141.99</v>
      </c>
      <c r="K6" s="83">
        <v>8319.0499999999993</v>
      </c>
      <c r="L6" s="83">
        <f>J6-K6</f>
        <v>105822.94</v>
      </c>
      <c r="M6" s="76"/>
    </row>
    <row r="7" spans="1:13" ht="21.75" customHeight="1">
      <c r="A7" s="84" t="s">
        <v>102</v>
      </c>
      <c r="B7" s="85" t="s">
        <v>10</v>
      </c>
      <c r="C7" s="86" t="s">
        <v>46</v>
      </c>
      <c r="D7" s="87" t="s">
        <v>47</v>
      </c>
      <c r="E7" s="88">
        <v>100000083585</v>
      </c>
      <c r="F7" s="25">
        <v>900900038</v>
      </c>
      <c r="G7" s="89" t="s">
        <v>15</v>
      </c>
      <c r="H7" s="90">
        <v>29000</v>
      </c>
      <c r="I7" s="91">
        <v>27037.53</v>
      </c>
      <c r="J7" s="91">
        <v>1962.47</v>
      </c>
      <c r="K7" s="83">
        <v>1961.47</v>
      </c>
      <c r="L7" s="83">
        <f t="shared" ref="L7:L57" si="0">J7-K7</f>
        <v>1</v>
      </c>
      <c r="M7" s="76"/>
    </row>
    <row r="8" spans="1:13" ht="21.75" customHeight="1">
      <c r="A8" s="77" t="s">
        <v>103</v>
      </c>
      <c r="B8" s="85" t="s">
        <v>10</v>
      </c>
      <c r="C8" s="86" t="s">
        <v>48</v>
      </c>
      <c r="D8" s="87" t="s">
        <v>47</v>
      </c>
      <c r="E8" s="88">
        <v>100000083586</v>
      </c>
      <c r="F8" s="25">
        <v>900900038</v>
      </c>
      <c r="G8" s="89" t="s">
        <v>15</v>
      </c>
      <c r="H8" s="90">
        <v>22125</v>
      </c>
      <c r="I8" s="91">
        <v>20627.77</v>
      </c>
      <c r="J8" s="91">
        <v>1497.23</v>
      </c>
      <c r="K8" s="83">
        <v>1496.23</v>
      </c>
      <c r="L8" s="83">
        <f t="shared" si="0"/>
        <v>1</v>
      </c>
      <c r="M8" s="76"/>
    </row>
    <row r="9" spans="1:13" ht="21.75" customHeight="1">
      <c r="A9" s="84" t="s">
        <v>104</v>
      </c>
      <c r="B9" s="85" t="s">
        <v>10</v>
      </c>
      <c r="C9" s="86" t="s">
        <v>50</v>
      </c>
      <c r="D9" s="87" t="s">
        <v>49</v>
      </c>
      <c r="E9" s="88">
        <v>100000087074</v>
      </c>
      <c r="F9" s="25">
        <v>900900038</v>
      </c>
      <c r="G9" s="89" t="s">
        <v>15</v>
      </c>
      <c r="H9" s="90">
        <v>17500</v>
      </c>
      <c r="I9" s="91">
        <v>15826.71</v>
      </c>
      <c r="J9" s="91">
        <v>1673.29</v>
      </c>
      <c r="K9" s="83">
        <v>1672.29</v>
      </c>
      <c r="L9" s="83">
        <f t="shared" si="0"/>
        <v>1</v>
      </c>
      <c r="M9" s="76"/>
    </row>
    <row r="10" spans="1:13" ht="21.75" customHeight="1">
      <c r="A10" s="77" t="s">
        <v>105</v>
      </c>
      <c r="B10" s="85" t="s">
        <v>10</v>
      </c>
      <c r="C10" s="86" t="s">
        <v>56</v>
      </c>
      <c r="D10" s="87" t="s">
        <v>55</v>
      </c>
      <c r="E10" s="88">
        <v>100000104987</v>
      </c>
      <c r="F10" s="25">
        <v>900900038</v>
      </c>
      <c r="G10" s="89" t="s">
        <v>15</v>
      </c>
      <c r="H10" s="90">
        <v>25500</v>
      </c>
      <c r="I10" s="91">
        <v>20462.88</v>
      </c>
      <c r="J10" s="91">
        <v>5037.12</v>
      </c>
      <c r="K10" s="83">
        <v>2550</v>
      </c>
      <c r="L10" s="83">
        <f t="shared" si="0"/>
        <v>2487.12</v>
      </c>
      <c r="M10" s="76"/>
    </row>
    <row r="11" spans="1:13" ht="21.75" customHeight="1">
      <c r="A11" s="84" t="s">
        <v>106</v>
      </c>
      <c r="B11" s="85" t="s">
        <v>10</v>
      </c>
      <c r="C11" s="86" t="s">
        <v>60</v>
      </c>
      <c r="D11" s="87" t="s">
        <v>55</v>
      </c>
      <c r="E11" s="88">
        <v>100000104989</v>
      </c>
      <c r="F11" s="25">
        <v>900900038</v>
      </c>
      <c r="G11" s="89" t="s">
        <v>15</v>
      </c>
      <c r="H11" s="90">
        <v>25000</v>
      </c>
      <c r="I11" s="91">
        <v>20061.64</v>
      </c>
      <c r="J11" s="91">
        <v>4938.3599999999997</v>
      </c>
      <c r="K11" s="83">
        <v>2500</v>
      </c>
      <c r="L11" s="83">
        <f t="shared" si="0"/>
        <v>2438.3599999999997</v>
      </c>
      <c r="M11" s="76"/>
    </row>
    <row r="12" spans="1:13" ht="21.75" customHeight="1">
      <c r="A12" s="77" t="s">
        <v>107</v>
      </c>
      <c r="B12" s="85" t="s">
        <v>10</v>
      </c>
      <c r="C12" s="86" t="s">
        <v>59</v>
      </c>
      <c r="D12" s="87" t="s">
        <v>55</v>
      </c>
      <c r="E12" s="88">
        <v>100000105180</v>
      </c>
      <c r="F12" s="25">
        <v>900900038</v>
      </c>
      <c r="G12" s="89" t="s">
        <v>15</v>
      </c>
      <c r="H12" s="90">
        <v>36000</v>
      </c>
      <c r="I12" s="91">
        <v>28888.77</v>
      </c>
      <c r="J12" s="91">
        <v>7111.23</v>
      </c>
      <c r="K12" s="83">
        <v>3600</v>
      </c>
      <c r="L12" s="83">
        <f t="shared" si="0"/>
        <v>3511.2299999999996</v>
      </c>
      <c r="M12" s="76"/>
    </row>
    <row r="13" spans="1:13" ht="21.75" customHeight="1">
      <c r="A13" s="84" t="s">
        <v>108</v>
      </c>
      <c r="B13" s="85" t="s">
        <v>10</v>
      </c>
      <c r="C13" s="86" t="s">
        <v>54</v>
      </c>
      <c r="D13" s="87" t="s">
        <v>55</v>
      </c>
      <c r="E13" s="88">
        <v>100000105737</v>
      </c>
      <c r="F13" s="25">
        <v>900900038</v>
      </c>
      <c r="G13" s="89" t="s">
        <v>15</v>
      </c>
      <c r="H13" s="90">
        <v>45000</v>
      </c>
      <c r="I13" s="91">
        <v>36110.959999999999</v>
      </c>
      <c r="J13" s="91">
        <v>8889.0400000000009</v>
      </c>
      <c r="K13" s="83">
        <v>4500</v>
      </c>
      <c r="L13" s="83">
        <f t="shared" si="0"/>
        <v>4389.0400000000009</v>
      </c>
      <c r="M13" s="76"/>
    </row>
    <row r="14" spans="1:13" ht="21.75" customHeight="1">
      <c r="A14" s="77" t="s">
        <v>109</v>
      </c>
      <c r="B14" s="85" t="s">
        <v>10</v>
      </c>
      <c r="C14" s="86" t="s">
        <v>61</v>
      </c>
      <c r="D14" s="87" t="s">
        <v>62</v>
      </c>
      <c r="E14" s="88">
        <v>100000108900</v>
      </c>
      <c r="F14" s="25">
        <v>900900038</v>
      </c>
      <c r="G14" s="89" t="s">
        <v>15</v>
      </c>
      <c r="H14" s="90">
        <v>26000</v>
      </c>
      <c r="I14" s="91">
        <v>19709.080000000002</v>
      </c>
      <c r="J14" s="91">
        <v>6290.92</v>
      </c>
      <c r="K14" s="83">
        <v>2600.44</v>
      </c>
      <c r="L14" s="83">
        <f t="shared" si="0"/>
        <v>3690.48</v>
      </c>
      <c r="M14" s="76"/>
    </row>
    <row r="15" spans="1:13" ht="21.75" customHeight="1">
      <c r="A15" s="84" t="s">
        <v>110</v>
      </c>
      <c r="B15" s="85" t="s">
        <v>10</v>
      </c>
      <c r="C15" s="86" t="s">
        <v>61</v>
      </c>
      <c r="D15" s="87" t="s">
        <v>62</v>
      </c>
      <c r="E15" s="88">
        <v>100000108901</v>
      </c>
      <c r="F15" s="25">
        <v>900900038</v>
      </c>
      <c r="G15" s="89" t="s">
        <v>15</v>
      </c>
      <c r="H15" s="90">
        <v>26000</v>
      </c>
      <c r="I15" s="91">
        <v>19709.080000000002</v>
      </c>
      <c r="J15" s="91">
        <v>6290.92</v>
      </c>
      <c r="K15" s="83">
        <v>2600.44</v>
      </c>
      <c r="L15" s="83">
        <f t="shared" si="0"/>
        <v>3690.48</v>
      </c>
      <c r="M15" s="76"/>
    </row>
    <row r="16" spans="1:13" ht="21.75" customHeight="1">
      <c r="A16" s="77" t="s">
        <v>111</v>
      </c>
      <c r="B16" s="85" t="s">
        <v>10</v>
      </c>
      <c r="C16" s="86" t="s">
        <v>70</v>
      </c>
      <c r="D16" s="87" t="s">
        <v>68</v>
      </c>
      <c r="E16" s="88">
        <v>100000128776</v>
      </c>
      <c r="F16" s="25">
        <v>900900038</v>
      </c>
      <c r="G16" s="89" t="s">
        <v>15</v>
      </c>
      <c r="H16" s="90">
        <v>6500</v>
      </c>
      <c r="I16" s="91">
        <v>4550</v>
      </c>
      <c r="J16" s="91">
        <v>1950</v>
      </c>
      <c r="K16" s="83">
        <v>650</v>
      </c>
      <c r="L16" s="83">
        <f t="shared" si="0"/>
        <v>1300</v>
      </c>
      <c r="M16" s="76"/>
    </row>
    <row r="17" spans="1:13" ht="21.75" customHeight="1">
      <c r="A17" s="84" t="s">
        <v>112</v>
      </c>
      <c r="B17" s="85" t="s">
        <v>10</v>
      </c>
      <c r="C17" s="86" t="s">
        <v>70</v>
      </c>
      <c r="D17" s="87" t="s">
        <v>68</v>
      </c>
      <c r="E17" s="88">
        <v>100000128777</v>
      </c>
      <c r="F17" s="25">
        <v>900900038</v>
      </c>
      <c r="G17" s="89" t="s">
        <v>15</v>
      </c>
      <c r="H17" s="90">
        <v>6500</v>
      </c>
      <c r="I17" s="91">
        <v>4550</v>
      </c>
      <c r="J17" s="91">
        <v>1950</v>
      </c>
      <c r="K17" s="83">
        <v>650</v>
      </c>
      <c r="L17" s="83">
        <f t="shared" si="0"/>
        <v>1300</v>
      </c>
      <c r="M17" s="76"/>
    </row>
    <row r="18" spans="1:13" ht="21.75" customHeight="1">
      <c r="A18" s="77" t="s">
        <v>113</v>
      </c>
      <c r="B18" s="85" t="s">
        <v>10</v>
      </c>
      <c r="C18" s="86" t="s">
        <v>70</v>
      </c>
      <c r="D18" s="87" t="s">
        <v>68</v>
      </c>
      <c r="E18" s="88">
        <v>100000128778</v>
      </c>
      <c r="F18" s="25">
        <v>900900038</v>
      </c>
      <c r="G18" s="89" t="s">
        <v>15</v>
      </c>
      <c r="H18" s="90">
        <v>6500</v>
      </c>
      <c r="I18" s="91">
        <v>4550</v>
      </c>
      <c r="J18" s="91">
        <v>1950</v>
      </c>
      <c r="K18" s="83">
        <v>650</v>
      </c>
      <c r="L18" s="83">
        <f t="shared" si="0"/>
        <v>1300</v>
      </c>
      <c r="M18" s="76"/>
    </row>
    <row r="19" spans="1:13" ht="21.75" customHeight="1">
      <c r="A19" s="84" t="s">
        <v>114</v>
      </c>
      <c r="B19" s="85" t="s">
        <v>10</v>
      </c>
      <c r="C19" s="86" t="s">
        <v>75</v>
      </c>
      <c r="D19" s="87" t="s">
        <v>74</v>
      </c>
      <c r="E19" s="88">
        <v>100000144422</v>
      </c>
      <c r="F19" s="25">
        <v>900900038</v>
      </c>
      <c r="G19" s="89" t="s">
        <v>15</v>
      </c>
      <c r="H19" s="90">
        <v>49000</v>
      </c>
      <c r="I19" s="91">
        <v>27923.29</v>
      </c>
      <c r="J19" s="91">
        <v>21076.71</v>
      </c>
      <c r="K19" s="83">
        <v>4900</v>
      </c>
      <c r="L19" s="83">
        <f t="shared" si="0"/>
        <v>16176.71</v>
      </c>
      <c r="M19" s="76"/>
    </row>
    <row r="20" spans="1:13" ht="21.75" customHeight="1">
      <c r="A20" s="77" t="s">
        <v>115</v>
      </c>
      <c r="B20" s="85" t="s">
        <v>10</v>
      </c>
      <c r="C20" s="86" t="s">
        <v>76</v>
      </c>
      <c r="D20" s="87" t="s">
        <v>74</v>
      </c>
      <c r="E20" s="88">
        <v>100000144423</v>
      </c>
      <c r="F20" s="25">
        <v>900900038</v>
      </c>
      <c r="G20" s="89" t="s">
        <v>15</v>
      </c>
      <c r="H20" s="90">
        <v>17900</v>
      </c>
      <c r="I20" s="91">
        <v>10200.549999999999</v>
      </c>
      <c r="J20" s="91">
        <v>7699.45</v>
      </c>
      <c r="K20" s="83">
        <v>1790</v>
      </c>
      <c r="L20" s="83">
        <f t="shared" si="0"/>
        <v>5909.45</v>
      </c>
      <c r="M20" s="76"/>
    </row>
    <row r="21" spans="1:13" ht="21.75" customHeight="1">
      <c r="A21" s="84" t="s">
        <v>116</v>
      </c>
      <c r="B21" s="85" t="s">
        <v>10</v>
      </c>
      <c r="C21" s="86" t="s">
        <v>80</v>
      </c>
      <c r="D21" s="87" t="s">
        <v>78</v>
      </c>
      <c r="E21" s="88">
        <v>100000165572</v>
      </c>
      <c r="F21" s="25">
        <v>900900038</v>
      </c>
      <c r="G21" s="89" t="s">
        <v>15</v>
      </c>
      <c r="H21" s="90">
        <v>8500</v>
      </c>
      <c r="I21" s="91">
        <v>3972.88</v>
      </c>
      <c r="J21" s="91">
        <v>4527.12</v>
      </c>
      <c r="K21" s="83">
        <v>850</v>
      </c>
      <c r="L21" s="83">
        <f t="shared" si="0"/>
        <v>3677.12</v>
      </c>
      <c r="M21" s="76"/>
    </row>
    <row r="22" spans="1:13" ht="21.75" customHeight="1">
      <c r="A22" s="77" t="s">
        <v>117</v>
      </c>
      <c r="B22" s="85" t="s">
        <v>81</v>
      </c>
      <c r="C22" s="86" t="s">
        <v>79</v>
      </c>
      <c r="D22" s="87" t="s">
        <v>78</v>
      </c>
      <c r="E22" s="88">
        <v>100000165573</v>
      </c>
      <c r="F22" s="25">
        <v>900900038</v>
      </c>
      <c r="G22" s="89" t="s">
        <v>15</v>
      </c>
      <c r="H22" s="90">
        <v>5190</v>
      </c>
      <c r="I22" s="91">
        <v>2425.79</v>
      </c>
      <c r="J22" s="91">
        <v>2764.21</v>
      </c>
      <c r="K22" s="83">
        <v>519</v>
      </c>
      <c r="L22" s="83">
        <f t="shared" si="0"/>
        <v>2245.21</v>
      </c>
      <c r="M22" s="76"/>
    </row>
    <row r="23" spans="1:13" ht="21.75" customHeight="1">
      <c r="A23" s="84" t="s">
        <v>118</v>
      </c>
      <c r="B23" s="85" t="s">
        <v>81</v>
      </c>
      <c r="C23" s="86" t="s">
        <v>79</v>
      </c>
      <c r="D23" s="87" t="s">
        <v>78</v>
      </c>
      <c r="E23" s="88">
        <v>100000165574</v>
      </c>
      <c r="F23" s="25">
        <v>900900038</v>
      </c>
      <c r="G23" s="89" t="s">
        <v>15</v>
      </c>
      <c r="H23" s="90">
        <v>5190</v>
      </c>
      <c r="I23" s="91">
        <v>2425.79</v>
      </c>
      <c r="J23" s="91">
        <v>2764.21</v>
      </c>
      <c r="K23" s="83">
        <v>519</v>
      </c>
      <c r="L23" s="83">
        <f t="shared" si="0"/>
        <v>2245.21</v>
      </c>
      <c r="M23" s="76"/>
    </row>
    <row r="24" spans="1:13" ht="21.75" customHeight="1">
      <c r="A24" s="77" t="s">
        <v>119</v>
      </c>
      <c r="B24" s="85" t="s">
        <v>10</v>
      </c>
      <c r="C24" s="86" t="s">
        <v>82</v>
      </c>
      <c r="D24" s="87" t="s">
        <v>83</v>
      </c>
      <c r="E24" s="88">
        <v>100000185402</v>
      </c>
      <c r="F24" s="25">
        <v>900900038</v>
      </c>
      <c r="G24" s="89" t="s">
        <v>15</v>
      </c>
      <c r="H24" s="90">
        <v>50000</v>
      </c>
      <c r="I24" s="91">
        <v>17597.88</v>
      </c>
      <c r="J24" s="91">
        <v>32402.12</v>
      </c>
      <c r="K24" s="83">
        <v>5000.75</v>
      </c>
      <c r="L24" s="83">
        <f t="shared" si="0"/>
        <v>27401.37</v>
      </c>
      <c r="M24" s="76"/>
    </row>
    <row r="25" spans="1:13" ht="21.75" customHeight="1">
      <c r="A25" s="84" t="s">
        <v>120</v>
      </c>
      <c r="B25" s="85" t="s">
        <v>10</v>
      </c>
      <c r="C25" s="86" t="s">
        <v>84</v>
      </c>
      <c r="D25" s="87" t="s">
        <v>83</v>
      </c>
      <c r="E25" s="88">
        <v>100000185403</v>
      </c>
      <c r="F25" s="25">
        <v>900900038</v>
      </c>
      <c r="G25" s="89" t="s">
        <v>15</v>
      </c>
      <c r="H25" s="90">
        <v>39500</v>
      </c>
      <c r="I25" s="91">
        <v>13902.32</v>
      </c>
      <c r="J25" s="91">
        <v>25597.68</v>
      </c>
      <c r="K25" s="83">
        <v>3950.59</v>
      </c>
      <c r="L25" s="83">
        <f t="shared" si="0"/>
        <v>21647.09</v>
      </c>
      <c r="M25" s="76"/>
    </row>
    <row r="26" spans="1:13" ht="21.75" customHeight="1">
      <c r="A26" s="77" t="s">
        <v>121</v>
      </c>
      <c r="B26" s="85" t="s">
        <v>10</v>
      </c>
      <c r="C26" s="86" t="s">
        <v>84</v>
      </c>
      <c r="D26" s="87" t="s">
        <v>83</v>
      </c>
      <c r="E26" s="88">
        <v>100000185404</v>
      </c>
      <c r="F26" s="25">
        <v>900900038</v>
      </c>
      <c r="G26" s="89" t="s">
        <v>15</v>
      </c>
      <c r="H26" s="90">
        <v>39500</v>
      </c>
      <c r="I26" s="91">
        <v>13902.32</v>
      </c>
      <c r="J26" s="91">
        <v>25597.68</v>
      </c>
      <c r="K26" s="83">
        <v>3950.59</v>
      </c>
      <c r="L26" s="83">
        <f t="shared" si="0"/>
        <v>21647.09</v>
      </c>
      <c r="M26" s="76"/>
    </row>
    <row r="27" spans="1:13" ht="21.75" customHeight="1">
      <c r="A27" s="84" t="s">
        <v>129</v>
      </c>
      <c r="B27" s="85" t="s">
        <v>81</v>
      </c>
      <c r="C27" s="86" t="s">
        <v>79</v>
      </c>
      <c r="D27" s="87" t="s">
        <v>77</v>
      </c>
      <c r="E27" s="88">
        <v>100000169425</v>
      </c>
      <c r="F27" s="25">
        <v>900900038</v>
      </c>
      <c r="G27" s="89" t="s">
        <v>42</v>
      </c>
      <c r="H27" s="90">
        <v>5500</v>
      </c>
      <c r="I27" s="91">
        <v>3041.95</v>
      </c>
      <c r="J27" s="91">
        <v>2458.0500000000002</v>
      </c>
      <c r="K27" s="83">
        <v>687.5</v>
      </c>
      <c r="L27" s="83">
        <f t="shared" si="0"/>
        <v>1770.5500000000002</v>
      </c>
      <c r="M27" s="76"/>
    </row>
    <row r="28" spans="1:13" ht="21.75" customHeight="1">
      <c r="A28" s="77" t="s">
        <v>130</v>
      </c>
      <c r="B28" s="85" t="s">
        <v>81</v>
      </c>
      <c r="C28" s="86" t="s">
        <v>79</v>
      </c>
      <c r="D28" s="87" t="s">
        <v>77</v>
      </c>
      <c r="E28" s="88">
        <v>100000169426</v>
      </c>
      <c r="F28" s="25">
        <v>900900038</v>
      </c>
      <c r="G28" s="89" t="s">
        <v>42</v>
      </c>
      <c r="H28" s="90">
        <v>5500</v>
      </c>
      <c r="I28" s="91">
        <v>3041.95</v>
      </c>
      <c r="J28" s="91">
        <v>2458.0500000000002</v>
      </c>
      <c r="K28" s="83">
        <v>687.5</v>
      </c>
      <c r="L28" s="83">
        <f t="shared" si="0"/>
        <v>1770.5500000000002</v>
      </c>
      <c r="M28" s="76"/>
    </row>
    <row r="29" spans="1:13" ht="21.75" customHeight="1">
      <c r="A29" s="84" t="s">
        <v>131</v>
      </c>
      <c r="B29" s="85" t="s">
        <v>81</v>
      </c>
      <c r="C29" s="86" t="s">
        <v>79</v>
      </c>
      <c r="D29" s="87" t="s">
        <v>77</v>
      </c>
      <c r="E29" s="88">
        <v>100000169427</v>
      </c>
      <c r="F29" s="25">
        <v>900900038</v>
      </c>
      <c r="G29" s="89" t="s">
        <v>42</v>
      </c>
      <c r="H29" s="90">
        <v>5500</v>
      </c>
      <c r="I29" s="91">
        <v>3041.95</v>
      </c>
      <c r="J29" s="91">
        <v>2458.0500000000002</v>
      </c>
      <c r="K29" s="83">
        <v>687.5</v>
      </c>
      <c r="L29" s="83">
        <f t="shared" si="0"/>
        <v>1770.5500000000002</v>
      </c>
      <c r="M29" s="76"/>
    </row>
    <row r="30" spans="1:13" ht="21.75" customHeight="1">
      <c r="A30" s="77" t="s">
        <v>132</v>
      </c>
      <c r="B30" s="85" t="s">
        <v>81</v>
      </c>
      <c r="C30" s="86" t="s">
        <v>79</v>
      </c>
      <c r="D30" s="87" t="s">
        <v>77</v>
      </c>
      <c r="E30" s="88">
        <v>100000169428</v>
      </c>
      <c r="F30" s="25">
        <v>900900038</v>
      </c>
      <c r="G30" s="89" t="s">
        <v>42</v>
      </c>
      <c r="H30" s="90">
        <v>5500</v>
      </c>
      <c r="I30" s="91">
        <v>3041.95</v>
      </c>
      <c r="J30" s="91">
        <v>2458.0500000000002</v>
      </c>
      <c r="K30" s="83">
        <v>687.5</v>
      </c>
      <c r="L30" s="83">
        <f t="shared" si="0"/>
        <v>1770.5500000000002</v>
      </c>
      <c r="M30" s="76"/>
    </row>
    <row r="31" spans="1:13" ht="21.75" customHeight="1">
      <c r="A31" s="84" t="s">
        <v>133</v>
      </c>
      <c r="B31" s="85" t="s">
        <v>81</v>
      </c>
      <c r="C31" s="86" t="s">
        <v>79</v>
      </c>
      <c r="D31" s="87" t="s">
        <v>77</v>
      </c>
      <c r="E31" s="88">
        <v>100000169429</v>
      </c>
      <c r="F31" s="25">
        <v>900900038</v>
      </c>
      <c r="G31" s="89" t="s">
        <v>42</v>
      </c>
      <c r="H31" s="90">
        <v>5500</v>
      </c>
      <c r="I31" s="91">
        <v>3041.95</v>
      </c>
      <c r="J31" s="91">
        <v>2458.0500000000002</v>
      </c>
      <c r="K31" s="83">
        <v>687.5</v>
      </c>
      <c r="L31" s="83">
        <f t="shared" si="0"/>
        <v>1770.5500000000002</v>
      </c>
      <c r="M31" s="76"/>
    </row>
    <row r="32" spans="1:13" ht="21.75" customHeight="1">
      <c r="A32" s="77" t="s">
        <v>134</v>
      </c>
      <c r="B32" s="85" t="s">
        <v>81</v>
      </c>
      <c r="C32" s="86" t="s">
        <v>79</v>
      </c>
      <c r="D32" s="87" t="s">
        <v>77</v>
      </c>
      <c r="E32" s="88">
        <v>100000169430</v>
      </c>
      <c r="F32" s="25">
        <v>900900038</v>
      </c>
      <c r="G32" s="89" t="s">
        <v>42</v>
      </c>
      <c r="H32" s="90">
        <v>5500</v>
      </c>
      <c r="I32" s="91">
        <v>3041.95</v>
      </c>
      <c r="J32" s="91">
        <v>2458.0500000000002</v>
      </c>
      <c r="K32" s="83">
        <v>687.5</v>
      </c>
      <c r="L32" s="83">
        <f t="shared" si="0"/>
        <v>1770.5500000000002</v>
      </c>
      <c r="M32" s="76"/>
    </row>
    <row r="33" spans="1:13" ht="21.75" customHeight="1">
      <c r="A33" s="84" t="s">
        <v>135</v>
      </c>
      <c r="B33" s="85" t="s">
        <v>81</v>
      </c>
      <c r="C33" s="86" t="s">
        <v>79</v>
      </c>
      <c r="D33" s="87" t="s">
        <v>77</v>
      </c>
      <c r="E33" s="88">
        <v>100000169431</v>
      </c>
      <c r="F33" s="25">
        <v>900900038</v>
      </c>
      <c r="G33" s="89" t="s">
        <v>42</v>
      </c>
      <c r="H33" s="90">
        <v>5500</v>
      </c>
      <c r="I33" s="91">
        <v>3041.95</v>
      </c>
      <c r="J33" s="91">
        <v>2458.0500000000002</v>
      </c>
      <c r="K33" s="83">
        <v>687.5</v>
      </c>
      <c r="L33" s="83">
        <f t="shared" si="0"/>
        <v>1770.5500000000002</v>
      </c>
      <c r="M33" s="76"/>
    </row>
    <row r="34" spans="1:13" ht="21.75" customHeight="1">
      <c r="A34" s="77" t="s">
        <v>136</v>
      </c>
      <c r="B34" s="85" t="s">
        <v>81</v>
      </c>
      <c r="C34" s="86" t="s">
        <v>79</v>
      </c>
      <c r="D34" s="87" t="s">
        <v>77</v>
      </c>
      <c r="E34" s="88">
        <v>100000169432</v>
      </c>
      <c r="F34" s="25">
        <v>900900038</v>
      </c>
      <c r="G34" s="89" t="s">
        <v>42</v>
      </c>
      <c r="H34" s="90">
        <v>5500</v>
      </c>
      <c r="I34" s="91">
        <v>3041.95</v>
      </c>
      <c r="J34" s="91">
        <v>2458.0500000000002</v>
      </c>
      <c r="K34" s="83">
        <v>687.5</v>
      </c>
      <c r="L34" s="83">
        <f t="shared" si="0"/>
        <v>1770.5500000000002</v>
      </c>
      <c r="M34" s="76"/>
    </row>
    <row r="35" spans="1:13" ht="21.75" customHeight="1">
      <c r="A35" s="84" t="s">
        <v>137</v>
      </c>
      <c r="B35" s="85" t="s">
        <v>81</v>
      </c>
      <c r="C35" s="86" t="s">
        <v>79</v>
      </c>
      <c r="D35" s="87" t="s">
        <v>77</v>
      </c>
      <c r="E35" s="88">
        <v>100000169433</v>
      </c>
      <c r="F35" s="25">
        <v>900900038</v>
      </c>
      <c r="G35" s="89" t="s">
        <v>42</v>
      </c>
      <c r="H35" s="90">
        <v>5500</v>
      </c>
      <c r="I35" s="91">
        <v>3041.95</v>
      </c>
      <c r="J35" s="91">
        <v>2458.0500000000002</v>
      </c>
      <c r="K35" s="83">
        <v>687.5</v>
      </c>
      <c r="L35" s="83">
        <f t="shared" si="0"/>
        <v>1770.5500000000002</v>
      </c>
      <c r="M35" s="76"/>
    </row>
    <row r="36" spans="1:13" ht="21.75" customHeight="1">
      <c r="A36" s="77" t="s">
        <v>138</v>
      </c>
      <c r="B36" s="85" t="s">
        <v>81</v>
      </c>
      <c r="C36" s="86" t="s">
        <v>79</v>
      </c>
      <c r="D36" s="87" t="s">
        <v>77</v>
      </c>
      <c r="E36" s="88">
        <v>100000169434</v>
      </c>
      <c r="F36" s="25">
        <v>900900038</v>
      </c>
      <c r="G36" s="89" t="s">
        <v>42</v>
      </c>
      <c r="H36" s="90">
        <v>5500</v>
      </c>
      <c r="I36" s="91">
        <v>3041.95</v>
      </c>
      <c r="J36" s="91">
        <v>2458.0500000000002</v>
      </c>
      <c r="K36" s="83">
        <v>687.5</v>
      </c>
      <c r="L36" s="83">
        <f t="shared" si="0"/>
        <v>1770.5500000000002</v>
      </c>
      <c r="M36" s="76"/>
    </row>
    <row r="37" spans="1:13" ht="21.75" customHeight="1">
      <c r="A37" s="84" t="s">
        <v>139</v>
      </c>
      <c r="B37" s="85" t="s">
        <v>81</v>
      </c>
      <c r="C37" s="86" t="s">
        <v>79</v>
      </c>
      <c r="D37" s="87" t="s">
        <v>77</v>
      </c>
      <c r="E37" s="88">
        <v>100000169435</v>
      </c>
      <c r="F37" s="25">
        <v>900900038</v>
      </c>
      <c r="G37" s="89" t="s">
        <v>42</v>
      </c>
      <c r="H37" s="90">
        <v>5500</v>
      </c>
      <c r="I37" s="91">
        <v>3041.95</v>
      </c>
      <c r="J37" s="91">
        <v>2458.0500000000002</v>
      </c>
      <c r="K37" s="83">
        <v>687.5</v>
      </c>
      <c r="L37" s="83">
        <f t="shared" si="0"/>
        <v>1770.5500000000002</v>
      </c>
      <c r="M37" s="76"/>
    </row>
    <row r="38" spans="1:13" ht="21.75" customHeight="1">
      <c r="A38" s="77" t="s">
        <v>140</v>
      </c>
      <c r="B38" s="85" t="s">
        <v>81</v>
      </c>
      <c r="C38" s="86" t="s">
        <v>79</v>
      </c>
      <c r="D38" s="87" t="s">
        <v>77</v>
      </c>
      <c r="E38" s="88">
        <v>100000169436</v>
      </c>
      <c r="F38" s="25">
        <v>900900038</v>
      </c>
      <c r="G38" s="89" t="s">
        <v>42</v>
      </c>
      <c r="H38" s="90">
        <v>5500</v>
      </c>
      <c r="I38" s="91">
        <v>3041.95</v>
      </c>
      <c r="J38" s="91">
        <v>2458.0500000000002</v>
      </c>
      <c r="K38" s="83">
        <v>687.5</v>
      </c>
      <c r="L38" s="83">
        <f t="shared" si="0"/>
        <v>1770.5500000000002</v>
      </c>
      <c r="M38" s="76"/>
    </row>
    <row r="39" spans="1:13" ht="21.75" customHeight="1">
      <c r="A39" s="84" t="s">
        <v>141</v>
      </c>
      <c r="B39" s="85" t="s">
        <v>81</v>
      </c>
      <c r="C39" s="86" t="s">
        <v>79</v>
      </c>
      <c r="D39" s="87" t="s">
        <v>77</v>
      </c>
      <c r="E39" s="88">
        <v>100000169437</v>
      </c>
      <c r="F39" s="25">
        <v>900900038</v>
      </c>
      <c r="G39" s="89" t="s">
        <v>42</v>
      </c>
      <c r="H39" s="90">
        <v>5500</v>
      </c>
      <c r="I39" s="91">
        <v>3041.95</v>
      </c>
      <c r="J39" s="91">
        <v>2458.0500000000002</v>
      </c>
      <c r="K39" s="83">
        <v>687.5</v>
      </c>
      <c r="L39" s="83">
        <f t="shared" si="0"/>
        <v>1770.5500000000002</v>
      </c>
      <c r="M39" s="76"/>
    </row>
    <row r="40" spans="1:13" ht="21.75" customHeight="1">
      <c r="A40" s="77" t="s">
        <v>142</v>
      </c>
      <c r="B40" s="85" t="s">
        <v>81</v>
      </c>
      <c r="C40" s="86" t="s">
        <v>79</v>
      </c>
      <c r="D40" s="87" t="s">
        <v>77</v>
      </c>
      <c r="E40" s="88">
        <v>100000169438</v>
      </c>
      <c r="F40" s="25">
        <v>900900038</v>
      </c>
      <c r="G40" s="89" t="s">
        <v>42</v>
      </c>
      <c r="H40" s="90">
        <v>5500</v>
      </c>
      <c r="I40" s="91">
        <v>3041.95</v>
      </c>
      <c r="J40" s="91">
        <v>2458.0500000000002</v>
      </c>
      <c r="K40" s="83">
        <v>687.5</v>
      </c>
      <c r="L40" s="83">
        <f t="shared" si="0"/>
        <v>1770.5500000000002</v>
      </c>
      <c r="M40" s="76"/>
    </row>
    <row r="41" spans="1:13" ht="21.75" customHeight="1">
      <c r="A41" s="84" t="s">
        <v>143</v>
      </c>
      <c r="B41" s="85" t="s">
        <v>81</v>
      </c>
      <c r="C41" s="86" t="s">
        <v>79</v>
      </c>
      <c r="D41" s="87" t="s">
        <v>77</v>
      </c>
      <c r="E41" s="88">
        <v>100000169439</v>
      </c>
      <c r="F41" s="25">
        <v>900900038</v>
      </c>
      <c r="G41" s="89" t="s">
        <v>42</v>
      </c>
      <c r="H41" s="90">
        <v>5500</v>
      </c>
      <c r="I41" s="91">
        <v>3041.95</v>
      </c>
      <c r="J41" s="91">
        <v>2458.0500000000002</v>
      </c>
      <c r="K41" s="83">
        <v>687.5</v>
      </c>
      <c r="L41" s="83">
        <f t="shared" si="0"/>
        <v>1770.5500000000002</v>
      </c>
      <c r="M41" s="76"/>
    </row>
    <row r="42" spans="1:13" ht="21.75" customHeight="1">
      <c r="A42" s="77" t="s">
        <v>144</v>
      </c>
      <c r="B42" s="85" t="s">
        <v>81</v>
      </c>
      <c r="C42" s="86" t="s">
        <v>79</v>
      </c>
      <c r="D42" s="87" t="s">
        <v>77</v>
      </c>
      <c r="E42" s="88">
        <v>100000169440</v>
      </c>
      <c r="F42" s="25">
        <v>900900038</v>
      </c>
      <c r="G42" s="92" t="s">
        <v>42</v>
      </c>
      <c r="H42" s="90">
        <v>5500</v>
      </c>
      <c r="I42" s="91">
        <v>3041.95</v>
      </c>
      <c r="J42" s="91">
        <v>2458.0500000000002</v>
      </c>
      <c r="K42" s="83">
        <v>687.5</v>
      </c>
      <c r="L42" s="83">
        <f t="shared" si="0"/>
        <v>1770.5500000000002</v>
      </c>
      <c r="M42" s="76"/>
    </row>
    <row r="43" spans="1:13" ht="21.75" customHeight="1">
      <c r="A43" s="84" t="s">
        <v>145</v>
      </c>
      <c r="B43" s="85" t="s">
        <v>81</v>
      </c>
      <c r="C43" s="86" t="s">
        <v>79</v>
      </c>
      <c r="D43" s="87" t="s">
        <v>77</v>
      </c>
      <c r="E43" s="88">
        <v>100000169441</v>
      </c>
      <c r="F43" s="25">
        <v>900900038</v>
      </c>
      <c r="G43" s="92" t="s">
        <v>42</v>
      </c>
      <c r="H43" s="90">
        <v>5500</v>
      </c>
      <c r="I43" s="91">
        <v>3041.95</v>
      </c>
      <c r="J43" s="91">
        <v>2458.0500000000002</v>
      </c>
      <c r="K43" s="83">
        <v>687.5</v>
      </c>
      <c r="L43" s="83">
        <f t="shared" si="0"/>
        <v>1770.5500000000002</v>
      </c>
      <c r="M43" s="76"/>
    </row>
    <row r="44" spans="1:13" ht="21.75" customHeight="1">
      <c r="A44" s="77" t="s">
        <v>146</v>
      </c>
      <c r="B44" s="85" t="s">
        <v>81</v>
      </c>
      <c r="C44" s="86" t="s">
        <v>79</v>
      </c>
      <c r="D44" s="87" t="s">
        <v>77</v>
      </c>
      <c r="E44" s="88">
        <v>100000169442</v>
      </c>
      <c r="F44" s="25">
        <v>900900038</v>
      </c>
      <c r="G44" s="92" t="s">
        <v>42</v>
      </c>
      <c r="H44" s="90">
        <v>5500</v>
      </c>
      <c r="I44" s="91">
        <v>3041.95</v>
      </c>
      <c r="J44" s="91">
        <v>2458.0500000000002</v>
      </c>
      <c r="K44" s="83">
        <v>687.5</v>
      </c>
      <c r="L44" s="83">
        <f t="shared" si="0"/>
        <v>1770.5500000000002</v>
      </c>
      <c r="M44" s="76"/>
    </row>
    <row r="45" spans="1:13" ht="21.75" customHeight="1">
      <c r="A45" s="84" t="s">
        <v>147</v>
      </c>
      <c r="B45" s="85" t="s">
        <v>81</v>
      </c>
      <c r="C45" s="86" t="s">
        <v>79</v>
      </c>
      <c r="D45" s="87" t="s">
        <v>77</v>
      </c>
      <c r="E45" s="88">
        <v>100000169443</v>
      </c>
      <c r="F45" s="25">
        <v>900900038</v>
      </c>
      <c r="G45" s="89" t="s">
        <v>42</v>
      </c>
      <c r="H45" s="90">
        <v>5500</v>
      </c>
      <c r="I45" s="91">
        <v>3041.95</v>
      </c>
      <c r="J45" s="91">
        <v>2458.0500000000002</v>
      </c>
      <c r="K45" s="83">
        <v>687.5</v>
      </c>
      <c r="L45" s="83">
        <f t="shared" si="0"/>
        <v>1770.5500000000002</v>
      </c>
      <c r="M45" s="76"/>
    </row>
    <row r="46" spans="1:13" ht="21.75" customHeight="1">
      <c r="A46" s="77" t="s">
        <v>148</v>
      </c>
      <c r="B46" s="85" t="s">
        <v>81</v>
      </c>
      <c r="C46" s="86" t="s">
        <v>79</v>
      </c>
      <c r="D46" s="87" t="s">
        <v>77</v>
      </c>
      <c r="E46" s="88">
        <v>100000169444</v>
      </c>
      <c r="F46" s="25">
        <v>900900038</v>
      </c>
      <c r="G46" s="89" t="s">
        <v>42</v>
      </c>
      <c r="H46" s="90">
        <v>5500</v>
      </c>
      <c r="I46" s="91">
        <v>3041.95</v>
      </c>
      <c r="J46" s="91">
        <v>2458.0500000000002</v>
      </c>
      <c r="K46" s="83">
        <v>687.5</v>
      </c>
      <c r="L46" s="83">
        <f t="shared" si="0"/>
        <v>1770.5500000000002</v>
      </c>
      <c r="M46" s="76"/>
    </row>
    <row r="47" spans="1:13" ht="21.75" customHeight="1">
      <c r="A47" s="84" t="s">
        <v>149</v>
      </c>
      <c r="B47" s="85" t="s">
        <v>81</v>
      </c>
      <c r="C47" s="86" t="s">
        <v>79</v>
      </c>
      <c r="D47" s="87" t="s">
        <v>77</v>
      </c>
      <c r="E47" s="88">
        <v>100000169445</v>
      </c>
      <c r="F47" s="25">
        <v>900900038</v>
      </c>
      <c r="G47" s="89" t="s">
        <v>42</v>
      </c>
      <c r="H47" s="90">
        <v>5500</v>
      </c>
      <c r="I47" s="91">
        <v>3041.95</v>
      </c>
      <c r="J47" s="91">
        <v>2458.0500000000002</v>
      </c>
      <c r="K47" s="83">
        <v>687.5</v>
      </c>
      <c r="L47" s="83">
        <f t="shared" si="0"/>
        <v>1770.5500000000002</v>
      </c>
      <c r="M47" s="76"/>
    </row>
    <row r="48" spans="1:13" ht="21.75" customHeight="1">
      <c r="A48" s="77" t="s">
        <v>150</v>
      </c>
      <c r="B48" s="85" t="s">
        <v>81</v>
      </c>
      <c r="C48" s="86" t="s">
        <v>79</v>
      </c>
      <c r="D48" s="87" t="s">
        <v>77</v>
      </c>
      <c r="E48" s="88">
        <v>100000169446</v>
      </c>
      <c r="F48" s="25">
        <v>900900038</v>
      </c>
      <c r="G48" s="89" t="s">
        <v>42</v>
      </c>
      <c r="H48" s="90">
        <v>5500</v>
      </c>
      <c r="I48" s="91">
        <v>3041.95</v>
      </c>
      <c r="J48" s="91">
        <v>2458.0500000000002</v>
      </c>
      <c r="K48" s="83">
        <v>687.5</v>
      </c>
      <c r="L48" s="83">
        <f t="shared" si="0"/>
        <v>1770.5500000000002</v>
      </c>
      <c r="M48" s="76"/>
    </row>
    <row r="49" spans="1:13" ht="21.75" customHeight="1">
      <c r="A49" s="84" t="s">
        <v>151</v>
      </c>
      <c r="B49" s="85" t="s">
        <v>81</v>
      </c>
      <c r="C49" s="86" t="s">
        <v>79</v>
      </c>
      <c r="D49" s="87" t="s">
        <v>77</v>
      </c>
      <c r="E49" s="88">
        <v>100000169447</v>
      </c>
      <c r="F49" s="25">
        <v>900900038</v>
      </c>
      <c r="G49" s="89" t="s">
        <v>42</v>
      </c>
      <c r="H49" s="90">
        <v>5500</v>
      </c>
      <c r="I49" s="91">
        <v>3041.95</v>
      </c>
      <c r="J49" s="91">
        <v>2458.0500000000002</v>
      </c>
      <c r="K49" s="83">
        <v>687.5</v>
      </c>
      <c r="L49" s="83">
        <f t="shared" si="0"/>
        <v>1770.5500000000002</v>
      </c>
      <c r="M49" s="76"/>
    </row>
    <row r="50" spans="1:13" ht="21.75" customHeight="1">
      <c r="A50" s="77" t="s">
        <v>152</v>
      </c>
      <c r="B50" s="85" t="s">
        <v>81</v>
      </c>
      <c r="C50" s="86" t="s">
        <v>79</v>
      </c>
      <c r="D50" s="87" t="s">
        <v>77</v>
      </c>
      <c r="E50" s="88">
        <v>100000169448</v>
      </c>
      <c r="F50" s="25">
        <v>900900038</v>
      </c>
      <c r="G50" s="89" t="s">
        <v>42</v>
      </c>
      <c r="H50" s="90">
        <v>5500</v>
      </c>
      <c r="I50" s="91">
        <v>3041.95</v>
      </c>
      <c r="J50" s="91">
        <v>2458.0500000000002</v>
      </c>
      <c r="K50" s="83">
        <v>687.5</v>
      </c>
      <c r="L50" s="83">
        <f t="shared" si="0"/>
        <v>1770.5500000000002</v>
      </c>
      <c r="M50" s="76"/>
    </row>
    <row r="51" spans="1:13" ht="21.75" customHeight="1">
      <c r="A51" s="84" t="s">
        <v>153</v>
      </c>
      <c r="B51" s="85" t="s">
        <v>81</v>
      </c>
      <c r="C51" s="86" t="s">
        <v>79</v>
      </c>
      <c r="D51" s="87" t="s">
        <v>77</v>
      </c>
      <c r="E51" s="88">
        <v>100000169449</v>
      </c>
      <c r="F51" s="25">
        <v>900900038</v>
      </c>
      <c r="G51" s="89" t="s">
        <v>42</v>
      </c>
      <c r="H51" s="90">
        <v>5500</v>
      </c>
      <c r="I51" s="91">
        <v>3041.95</v>
      </c>
      <c r="J51" s="91">
        <v>2458.0500000000002</v>
      </c>
      <c r="K51" s="83">
        <v>687.5</v>
      </c>
      <c r="L51" s="83">
        <f t="shared" si="0"/>
        <v>1770.5500000000002</v>
      </c>
      <c r="M51" s="76"/>
    </row>
    <row r="52" spans="1:13" ht="21.75" customHeight="1">
      <c r="A52" s="77" t="s">
        <v>154</v>
      </c>
      <c r="B52" s="93" t="s">
        <v>81</v>
      </c>
      <c r="C52" s="86" t="s">
        <v>79</v>
      </c>
      <c r="D52" s="87" t="s">
        <v>77</v>
      </c>
      <c r="E52" s="88">
        <v>100000169450</v>
      </c>
      <c r="F52" s="25">
        <v>900900038</v>
      </c>
      <c r="G52" s="89" t="s">
        <v>42</v>
      </c>
      <c r="H52" s="90">
        <v>5500</v>
      </c>
      <c r="I52" s="91">
        <v>3041.95</v>
      </c>
      <c r="J52" s="91">
        <v>2458.0500000000002</v>
      </c>
      <c r="K52" s="83">
        <v>687.5</v>
      </c>
      <c r="L52" s="83">
        <f t="shared" si="0"/>
        <v>1770.5500000000002</v>
      </c>
      <c r="M52" s="76"/>
    </row>
    <row r="53" spans="1:13" ht="21.75" customHeight="1">
      <c r="A53" s="84" t="s">
        <v>155</v>
      </c>
      <c r="B53" s="93" t="s">
        <v>81</v>
      </c>
      <c r="C53" s="86" t="s">
        <v>79</v>
      </c>
      <c r="D53" s="87" t="s">
        <v>77</v>
      </c>
      <c r="E53" s="88">
        <v>100000169451</v>
      </c>
      <c r="F53" s="25">
        <v>900900038</v>
      </c>
      <c r="G53" s="89" t="s">
        <v>42</v>
      </c>
      <c r="H53" s="90">
        <v>5500</v>
      </c>
      <c r="I53" s="91">
        <v>3041.95</v>
      </c>
      <c r="J53" s="91">
        <v>2458.0500000000002</v>
      </c>
      <c r="K53" s="83">
        <v>687.5</v>
      </c>
      <c r="L53" s="83">
        <f t="shared" si="0"/>
        <v>1770.5500000000002</v>
      </c>
      <c r="M53" s="76"/>
    </row>
    <row r="54" spans="1:13">
      <c r="A54" s="77" t="s">
        <v>156</v>
      </c>
      <c r="B54" s="94" t="s">
        <v>81</v>
      </c>
      <c r="C54" s="95" t="s">
        <v>79</v>
      </c>
      <c r="D54" s="96" t="s">
        <v>77</v>
      </c>
      <c r="E54" s="97">
        <v>100000169452</v>
      </c>
      <c r="F54" s="71">
        <v>900900038</v>
      </c>
      <c r="G54" s="98" t="s">
        <v>42</v>
      </c>
      <c r="H54" s="99">
        <v>5500</v>
      </c>
      <c r="I54" s="100">
        <v>3041.95</v>
      </c>
      <c r="J54" s="100">
        <v>2458.0500000000002</v>
      </c>
      <c r="K54" s="75">
        <v>687.5</v>
      </c>
      <c r="L54" s="83">
        <f t="shared" si="0"/>
        <v>1770.5500000000002</v>
      </c>
      <c r="M54" s="76"/>
    </row>
    <row r="55" spans="1:13">
      <c r="A55" s="84" t="s">
        <v>157</v>
      </c>
      <c r="B55" s="93" t="s">
        <v>81</v>
      </c>
      <c r="C55" s="101" t="s">
        <v>79</v>
      </c>
      <c r="D55" s="102" t="s">
        <v>77</v>
      </c>
      <c r="E55" s="103">
        <v>100000169453</v>
      </c>
      <c r="F55" s="25">
        <v>900900038</v>
      </c>
      <c r="G55" s="81" t="s">
        <v>42</v>
      </c>
      <c r="H55" s="104">
        <v>5500</v>
      </c>
      <c r="I55" s="105">
        <v>3041.95</v>
      </c>
      <c r="J55" s="105">
        <v>2458.0500000000002</v>
      </c>
      <c r="K55" s="75">
        <v>687.5</v>
      </c>
      <c r="L55" s="83">
        <f t="shared" si="0"/>
        <v>1770.5500000000002</v>
      </c>
      <c r="M55" s="76"/>
    </row>
    <row r="56" spans="1:13">
      <c r="A56" s="77" t="s">
        <v>158</v>
      </c>
      <c r="B56" s="93" t="s">
        <v>81</v>
      </c>
      <c r="C56" s="39" t="s">
        <v>79</v>
      </c>
      <c r="D56" s="41" t="s">
        <v>77</v>
      </c>
      <c r="E56" s="80">
        <v>100000169454</v>
      </c>
      <c r="F56" s="25">
        <v>900900038</v>
      </c>
      <c r="G56" s="81" t="s">
        <v>42</v>
      </c>
      <c r="H56" s="106">
        <v>5500</v>
      </c>
      <c r="I56" s="12">
        <v>3041.95</v>
      </c>
      <c r="J56" s="12">
        <v>2458.0500000000002</v>
      </c>
      <c r="K56" s="107">
        <v>687.5</v>
      </c>
      <c r="L56" s="83">
        <f t="shared" si="0"/>
        <v>1770.5500000000002</v>
      </c>
      <c r="M56" s="76"/>
    </row>
    <row r="57" spans="1:13">
      <c r="A57" s="124" t="s">
        <v>159</v>
      </c>
      <c r="B57" s="108" t="s">
        <v>81</v>
      </c>
      <c r="C57" s="32" t="s">
        <v>79</v>
      </c>
      <c r="D57" s="37" t="s">
        <v>77</v>
      </c>
      <c r="E57" s="109">
        <v>100000169455</v>
      </c>
      <c r="F57" s="30">
        <v>900900038</v>
      </c>
      <c r="G57" s="110" t="s">
        <v>42</v>
      </c>
      <c r="H57" s="111">
        <v>5500</v>
      </c>
      <c r="I57" s="29">
        <v>3041.95</v>
      </c>
      <c r="J57" s="29">
        <v>2458.0500000000002</v>
      </c>
      <c r="K57" s="112">
        <v>687.5</v>
      </c>
      <c r="L57" s="112">
        <f t="shared" si="0"/>
        <v>1770.5500000000002</v>
      </c>
      <c r="M57" s="76"/>
    </row>
    <row r="58" spans="1:13" ht="21.75" thickBot="1">
      <c r="A58" s="135" t="s">
        <v>51</v>
      </c>
      <c r="B58" s="136"/>
      <c r="C58" s="136"/>
      <c r="D58" s="136"/>
      <c r="E58" s="136"/>
      <c r="F58" s="136"/>
      <c r="G58" s="137"/>
      <c r="H58" s="113">
        <f>SUM(H5:H57)</f>
        <v>1275875</v>
      </c>
      <c r="I58" s="113">
        <f>SUM(I5:I57)</f>
        <v>694871.98999999871</v>
      </c>
      <c r="J58" s="113">
        <f>SUM(J5:J57)</f>
        <v>581003.01000000094</v>
      </c>
      <c r="K58" s="114">
        <f>SUM(K5:K57)</f>
        <v>92983.64</v>
      </c>
      <c r="L58" s="123">
        <f>SUM(L5:L57)</f>
        <v>488019.36999999965</v>
      </c>
    </row>
    <row r="59" spans="1:13" ht="21.75" thickTop="1">
      <c r="C59" s="2"/>
      <c r="G59" s="4"/>
      <c r="H59" s="116"/>
      <c r="I59" s="116"/>
      <c r="J59" s="116"/>
    </row>
    <row r="60" spans="1:13">
      <c r="A60" s="138" t="s">
        <v>122</v>
      </c>
      <c r="B60" s="139"/>
      <c r="C60" s="139"/>
      <c r="D60" s="139"/>
      <c r="E60" s="139"/>
      <c r="G60" s="4"/>
      <c r="H60" s="116"/>
      <c r="I60" s="116"/>
      <c r="J60" s="116"/>
    </row>
    <row r="61" spans="1:13" s="144" customFormat="1">
      <c r="A61" s="140" t="s">
        <v>123</v>
      </c>
      <c r="B61" s="141"/>
      <c r="C61" s="141"/>
      <c r="D61" s="142"/>
      <c r="E61" s="118"/>
      <c r="F61" s="142"/>
      <c r="G61" s="142"/>
      <c r="H61" s="143"/>
      <c r="I61" s="143"/>
      <c r="J61" s="143"/>
    </row>
    <row r="62" spans="1:13">
      <c r="A62" s="138" t="s">
        <v>124</v>
      </c>
      <c r="B62" s="139"/>
      <c r="C62" s="139"/>
      <c r="E62" s="118"/>
      <c r="G62" s="4"/>
      <c r="H62" s="6"/>
      <c r="I62" s="6"/>
      <c r="J62" s="6"/>
    </row>
    <row r="63" spans="1:13">
      <c r="A63" s="138" t="s">
        <v>125</v>
      </c>
      <c r="B63" s="139"/>
      <c r="C63" s="139"/>
      <c r="E63" s="118"/>
      <c r="G63" s="4"/>
      <c r="H63" s="6"/>
      <c r="I63" s="6"/>
      <c r="J63" s="6"/>
    </row>
    <row r="64" spans="1:13">
      <c r="A64" s="138" t="s">
        <v>126</v>
      </c>
      <c r="B64" s="139"/>
      <c r="C64" s="139"/>
      <c r="D64" s="118">
        <f>+K58</f>
        <v>92983.64</v>
      </c>
      <c r="E64" s="118"/>
      <c r="G64" s="4"/>
      <c r="H64" s="6"/>
      <c r="I64" s="6"/>
      <c r="J64" s="6"/>
    </row>
    <row r="65" spans="1:13">
      <c r="A65" s="138" t="s">
        <v>127</v>
      </c>
      <c r="B65" s="139"/>
      <c r="C65" s="139"/>
      <c r="E65" s="118">
        <f>SUM(D64)</f>
        <v>92983.64</v>
      </c>
      <c r="G65" s="4"/>
      <c r="H65" s="6"/>
      <c r="I65" s="6"/>
      <c r="J65" s="6"/>
    </row>
    <row r="66" spans="1:13">
      <c r="B66" s="117" t="s">
        <v>128</v>
      </c>
      <c r="C66" s="2"/>
      <c r="E66" s="118"/>
      <c r="G66" s="4"/>
      <c r="H66" s="6"/>
      <c r="I66" s="6"/>
      <c r="J66" s="6"/>
    </row>
    <row r="67" spans="1:13">
      <c r="B67" s="138"/>
      <c r="C67" s="139"/>
      <c r="D67" s="139"/>
      <c r="E67" s="139"/>
      <c r="F67" s="119"/>
      <c r="G67" s="4"/>
      <c r="H67" s="120"/>
      <c r="I67" s="120"/>
      <c r="J67" s="120"/>
    </row>
    <row r="68" spans="1:13" ht="26.25">
      <c r="C68" s="125" t="s">
        <v>160</v>
      </c>
      <c r="D68" s="126">
        <v>581144.01</v>
      </c>
      <c r="E68" s="127"/>
      <c r="G68" s="4"/>
      <c r="H68" s="6"/>
      <c r="I68" s="6"/>
      <c r="J68" s="6"/>
    </row>
    <row r="69" spans="1:13" s="128" customFormat="1" ht="26.25">
      <c r="A69" s="4"/>
      <c r="B69" s="4"/>
      <c r="C69" s="125" t="s">
        <v>161</v>
      </c>
      <c r="D69" s="126">
        <f>J58</f>
        <v>581003.01000000094</v>
      </c>
      <c r="E69" s="127"/>
      <c r="F69" s="4"/>
      <c r="G69" s="4"/>
      <c r="H69" s="6"/>
      <c r="I69" s="6"/>
      <c r="J69" s="6"/>
    </row>
    <row r="70" spans="1:13" s="128" customFormat="1" ht="26.25">
      <c r="A70" s="4"/>
      <c r="B70" s="4"/>
      <c r="C70" s="129" t="s">
        <v>162</v>
      </c>
      <c r="D70" s="130">
        <f>D68-D69</f>
        <v>140.99999999906868</v>
      </c>
      <c r="E70" s="127"/>
      <c r="F70" s="4"/>
      <c r="G70" s="4"/>
      <c r="H70" s="6"/>
      <c r="I70" s="6"/>
      <c r="J70" s="6"/>
    </row>
    <row r="71" spans="1:13" s="128" customFormat="1" ht="26.25">
      <c r="A71" s="4"/>
      <c r="B71" s="4"/>
      <c r="C71" s="129"/>
      <c r="D71" s="127"/>
      <c r="E71" s="127"/>
      <c r="F71" s="4"/>
      <c r="G71" s="4"/>
      <c r="H71" s="6"/>
      <c r="I71" s="6"/>
      <c r="J71" s="6"/>
    </row>
    <row r="72" spans="1:13" s="128" customFormat="1" ht="26.25">
      <c r="A72" s="4"/>
      <c r="B72" s="4"/>
      <c r="C72" s="129"/>
      <c r="D72" s="127"/>
      <c r="E72" s="127"/>
      <c r="F72" s="4"/>
      <c r="G72" s="4"/>
      <c r="H72" s="6"/>
      <c r="I72" s="6"/>
      <c r="J72" s="6"/>
    </row>
    <row r="73" spans="1:13" ht="32.25" customHeight="1">
      <c r="A73" s="134" t="s">
        <v>163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1"/>
    </row>
  </sheetData>
  <mergeCells count="12">
    <mergeCell ref="A61:C61"/>
    <mergeCell ref="A73:L73"/>
    <mergeCell ref="A1:L1"/>
    <mergeCell ref="A2:L2"/>
    <mergeCell ref="A3:L3"/>
    <mergeCell ref="A58:G58"/>
    <mergeCell ref="A60:E60"/>
    <mergeCell ref="A62:C62"/>
    <mergeCell ref="A63:C63"/>
    <mergeCell ref="A64:C64"/>
    <mergeCell ref="A65:C65"/>
    <mergeCell ref="B67:E67"/>
  </mergeCells>
  <phoneticPr fontId="10" type="noConversion"/>
  <pageMargins left="0.19685039370078741" right="0.19685039370078741" top="0.19685039370078741" bottom="0.19685039370078741" header="0.51181102362204722" footer="0.15748031496062992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9E89-E849-4BAB-85FD-80F08B624426}">
  <dimension ref="C7:K77"/>
  <sheetViews>
    <sheetView topLeftCell="A69" workbookViewId="0">
      <selection activeCell="K25" sqref="K25:K77"/>
    </sheetView>
  </sheetViews>
  <sheetFormatPr defaultRowHeight="15"/>
  <sheetData>
    <row r="7" spans="3:7" ht="21">
      <c r="G7" s="91">
        <v>0</v>
      </c>
    </row>
    <row r="8" spans="3:7" ht="21">
      <c r="C8">
        <v>3041.95</v>
      </c>
      <c r="G8" s="91">
        <v>0</v>
      </c>
    </row>
    <row r="9" spans="3:7" ht="21">
      <c r="C9">
        <v>3041.95</v>
      </c>
      <c r="G9" s="91">
        <v>0</v>
      </c>
    </row>
    <row r="10" spans="3:7" ht="21">
      <c r="C10">
        <v>3041.95</v>
      </c>
      <c r="G10" s="91">
        <v>0</v>
      </c>
    </row>
    <row r="11" spans="3:7" ht="21">
      <c r="C11">
        <v>3041.95</v>
      </c>
      <c r="G11" s="91">
        <v>0</v>
      </c>
    </row>
    <row r="12" spans="3:7" ht="21">
      <c r="C12">
        <v>3041.95</v>
      </c>
      <c r="G12" s="91">
        <v>0</v>
      </c>
    </row>
    <row r="13" spans="3:7" ht="21">
      <c r="C13">
        <v>3041.95</v>
      </c>
      <c r="G13" s="91">
        <v>0</v>
      </c>
    </row>
    <row r="14" spans="3:7" ht="21">
      <c r="C14">
        <v>3041.95</v>
      </c>
      <c r="G14" s="91">
        <v>0</v>
      </c>
    </row>
    <row r="15" spans="3:7" ht="21">
      <c r="C15">
        <v>3041.95</v>
      </c>
      <c r="G15" s="91">
        <v>0</v>
      </c>
    </row>
    <row r="16" spans="3:7" ht="21">
      <c r="C16">
        <v>3041.95</v>
      </c>
      <c r="G16" s="91">
        <v>0</v>
      </c>
    </row>
    <row r="17" spans="3:11" ht="21">
      <c r="C17">
        <v>3041.95</v>
      </c>
      <c r="G17" s="91">
        <v>0</v>
      </c>
    </row>
    <row r="18" spans="3:11" ht="21">
      <c r="C18">
        <v>3041.95</v>
      </c>
      <c r="G18" s="91">
        <v>0</v>
      </c>
    </row>
    <row r="19" spans="3:11" ht="21">
      <c r="C19">
        <v>3041.95</v>
      </c>
      <c r="G19" s="91">
        <v>0</v>
      </c>
    </row>
    <row r="20" spans="3:11" ht="21">
      <c r="C20">
        <v>3041.95</v>
      </c>
      <c r="G20" s="91">
        <v>0</v>
      </c>
    </row>
    <row r="21" spans="3:11" ht="21">
      <c r="C21">
        <v>3041.95</v>
      </c>
      <c r="G21" s="91">
        <v>0</v>
      </c>
    </row>
    <row r="22" spans="3:11" ht="21">
      <c r="C22">
        <v>3041.95</v>
      </c>
      <c r="G22" s="91">
        <v>0</v>
      </c>
    </row>
    <row r="23" spans="3:11" ht="21">
      <c r="C23">
        <v>3041.95</v>
      </c>
      <c r="G23" s="91">
        <v>0</v>
      </c>
    </row>
    <row r="24" spans="3:11" ht="21">
      <c r="C24">
        <v>3041.95</v>
      </c>
      <c r="G24" s="91">
        <v>0</v>
      </c>
    </row>
    <row r="25" spans="3:11" ht="21">
      <c r="C25">
        <v>3041.95</v>
      </c>
      <c r="G25" s="91">
        <v>0</v>
      </c>
      <c r="K25">
        <v>16441.29</v>
      </c>
    </row>
    <row r="26" spans="3:11" ht="21">
      <c r="C26">
        <v>3041.95</v>
      </c>
      <c r="G26" s="91">
        <v>0</v>
      </c>
      <c r="K26">
        <v>8319.0499999999993</v>
      </c>
    </row>
    <row r="27" spans="3:11" ht="21">
      <c r="C27">
        <v>3041.95</v>
      </c>
      <c r="G27" s="91">
        <v>0</v>
      </c>
      <c r="K27">
        <v>1961.47</v>
      </c>
    </row>
    <row r="28" spans="3:11" ht="21">
      <c r="C28">
        <v>3041.95</v>
      </c>
      <c r="G28" s="91">
        <v>0</v>
      </c>
      <c r="K28">
        <v>1496.23</v>
      </c>
    </row>
    <row r="29" spans="3:11" ht="21">
      <c r="C29">
        <v>3041.95</v>
      </c>
      <c r="G29" s="91">
        <v>0</v>
      </c>
      <c r="K29">
        <v>1672.29</v>
      </c>
    </row>
    <row r="30" spans="3:11" ht="21">
      <c r="C30">
        <v>3041.95</v>
      </c>
      <c r="G30" s="91">
        <v>0</v>
      </c>
      <c r="K30">
        <v>2550</v>
      </c>
    </row>
    <row r="31" spans="3:11" ht="21">
      <c r="C31">
        <v>3041.95</v>
      </c>
      <c r="G31" s="91">
        <v>0</v>
      </c>
      <c r="K31">
        <v>2500</v>
      </c>
    </row>
    <row r="32" spans="3:11" ht="21">
      <c r="C32">
        <v>3041.95</v>
      </c>
      <c r="G32" s="91">
        <v>0</v>
      </c>
      <c r="K32">
        <v>3600</v>
      </c>
    </row>
    <row r="33" spans="3:11" ht="21">
      <c r="C33">
        <v>3041.95</v>
      </c>
      <c r="G33" s="91">
        <v>0</v>
      </c>
      <c r="K33">
        <v>4500</v>
      </c>
    </row>
    <row r="34" spans="3:11" ht="21">
      <c r="C34">
        <v>3041.95</v>
      </c>
      <c r="G34" s="100">
        <v>0</v>
      </c>
      <c r="K34">
        <v>2600.44</v>
      </c>
    </row>
    <row r="35" spans="3:11" ht="21">
      <c r="C35">
        <v>3041.95</v>
      </c>
      <c r="G35" s="105">
        <v>0</v>
      </c>
      <c r="K35">
        <v>2600.44</v>
      </c>
    </row>
    <row r="36" spans="3:11" ht="21">
      <c r="C36">
        <v>3041.95</v>
      </c>
      <c r="G36" s="12">
        <v>0</v>
      </c>
      <c r="K36">
        <v>650</v>
      </c>
    </row>
    <row r="37" spans="3:11" ht="21">
      <c r="C37">
        <v>3041.95</v>
      </c>
      <c r="G37" s="12">
        <v>0</v>
      </c>
      <c r="K37">
        <v>650</v>
      </c>
    </row>
    <row r="38" spans="3:11">
      <c r="C38">
        <v>3041.95</v>
      </c>
      <c r="K38">
        <v>650</v>
      </c>
    </row>
    <row r="39" spans="3:11">
      <c r="K39">
        <v>4900</v>
      </c>
    </row>
    <row r="40" spans="3:11">
      <c r="K40">
        <v>1790</v>
      </c>
    </row>
    <row r="41" spans="3:11">
      <c r="K41">
        <v>850</v>
      </c>
    </row>
    <row r="42" spans="3:11">
      <c r="K42">
        <v>519</v>
      </c>
    </row>
    <row r="43" spans="3:11">
      <c r="K43">
        <v>519</v>
      </c>
    </row>
    <row r="44" spans="3:11">
      <c r="K44">
        <v>5000.75</v>
      </c>
    </row>
    <row r="45" spans="3:11">
      <c r="K45">
        <v>3950.59</v>
      </c>
    </row>
    <row r="46" spans="3:11">
      <c r="K46">
        <v>3950.59</v>
      </c>
    </row>
    <row r="47" spans="3:11">
      <c r="K47">
        <v>687.5</v>
      </c>
    </row>
    <row r="48" spans="3:11">
      <c r="K48">
        <v>687.5</v>
      </c>
    </row>
    <row r="49" spans="11:11">
      <c r="K49">
        <v>687.5</v>
      </c>
    </row>
    <row r="50" spans="11:11">
      <c r="K50">
        <v>687.5</v>
      </c>
    </row>
    <row r="51" spans="11:11">
      <c r="K51">
        <v>687.5</v>
      </c>
    </row>
    <row r="52" spans="11:11">
      <c r="K52">
        <v>687.5</v>
      </c>
    </row>
    <row r="53" spans="11:11">
      <c r="K53">
        <v>687.5</v>
      </c>
    </row>
    <row r="54" spans="11:11">
      <c r="K54">
        <v>687.5</v>
      </c>
    </row>
    <row r="55" spans="11:11">
      <c r="K55">
        <v>687.5</v>
      </c>
    </row>
    <row r="56" spans="11:11">
      <c r="K56">
        <v>687.5</v>
      </c>
    </row>
    <row r="57" spans="11:11">
      <c r="K57">
        <v>687.5</v>
      </c>
    </row>
    <row r="58" spans="11:11">
      <c r="K58">
        <v>687.5</v>
      </c>
    </row>
    <row r="59" spans="11:11">
      <c r="K59">
        <v>687.5</v>
      </c>
    </row>
    <row r="60" spans="11:11">
      <c r="K60">
        <v>687.5</v>
      </c>
    </row>
    <row r="61" spans="11:11">
      <c r="K61">
        <v>687.5</v>
      </c>
    </row>
    <row r="62" spans="11:11">
      <c r="K62">
        <v>687.5</v>
      </c>
    </row>
    <row r="63" spans="11:11">
      <c r="K63">
        <v>687.5</v>
      </c>
    </row>
    <row r="64" spans="11:11">
      <c r="K64">
        <v>687.5</v>
      </c>
    </row>
    <row r="65" spans="11:11">
      <c r="K65">
        <v>687.5</v>
      </c>
    </row>
    <row r="66" spans="11:11">
      <c r="K66">
        <v>687.5</v>
      </c>
    </row>
    <row r="67" spans="11:11">
      <c r="K67">
        <v>687.5</v>
      </c>
    </row>
    <row r="68" spans="11:11">
      <c r="K68">
        <v>687.5</v>
      </c>
    </row>
    <row r="69" spans="11:11">
      <c r="K69">
        <v>687.5</v>
      </c>
    </row>
    <row r="70" spans="11:11">
      <c r="K70">
        <v>687.5</v>
      </c>
    </row>
    <row r="71" spans="11:11">
      <c r="K71">
        <v>687.5</v>
      </c>
    </row>
    <row r="72" spans="11:11">
      <c r="K72">
        <v>687.5</v>
      </c>
    </row>
    <row r="73" spans="11:11">
      <c r="K73">
        <v>687.5</v>
      </c>
    </row>
    <row r="74" spans="11:11">
      <c r="K74">
        <v>687.5</v>
      </c>
    </row>
    <row r="75" spans="11:11">
      <c r="K75">
        <v>687.5</v>
      </c>
    </row>
    <row r="76" spans="11:11">
      <c r="K76">
        <v>687.5</v>
      </c>
    </row>
    <row r="77" spans="11:11">
      <c r="K77">
        <v>687.5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ทะเบียนคุมสินทรัพย์ (2)</vt:lpstr>
      <vt:lpstr>2566</vt:lpstr>
      <vt:lpstr>2567</vt:lpstr>
      <vt:lpstr>Sheet2</vt:lpstr>
      <vt:lpstr>'2566'!Print_Titles</vt:lpstr>
      <vt:lpstr>'ทะเบียนคุมสินทรัพย์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dnp</cp:lastModifiedBy>
  <cp:lastPrinted>2024-10-03T10:34:22Z</cp:lastPrinted>
  <dcterms:created xsi:type="dcterms:W3CDTF">2017-10-08T03:05:28Z</dcterms:created>
  <dcterms:modified xsi:type="dcterms:W3CDTF">2024-10-03T10:34:30Z</dcterms:modified>
</cp:coreProperties>
</file>