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271AB4F0-B22A-4C0A-A60E-C5A97213A203}" xr6:coauthVersionLast="47" xr6:coauthVersionMax="47" xr10:uidLastSave="{00000000-0000-0000-0000-000000000000}"/>
  <bookViews>
    <workbookView xWindow="-120" yWindow="-120" windowWidth="19440" windowHeight="11640" activeTab="1" xr2:uid="{00000000-000D-0000-FFFF-FFFF00000000}"/>
  </bookViews>
  <sheets>
    <sheet name="2566" sheetId="1" r:id="rId1"/>
    <sheet name="2567" sheetId="2" r:id="rId2"/>
  </sheets>
  <definedNames>
    <definedName name="_xlnm._FilterDatabase" localSheetId="1" hidden="1">'2567'!$E$1:$E$22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D20" i="2"/>
  <c r="K9" i="2"/>
  <c r="D15" i="2" s="1"/>
  <c r="E16" i="2" s="1"/>
  <c r="J9" i="2"/>
  <c r="I9" i="2"/>
  <c r="H9" i="2"/>
  <c r="L8" i="2"/>
  <c r="L7" i="2"/>
  <c r="L6" i="2"/>
  <c r="L5" i="2"/>
  <c r="L9" i="2" l="1"/>
  <c r="J11" i="1"/>
  <c r="I11" i="1"/>
  <c r="H11" i="1"/>
</calcChain>
</file>

<file path=xl/sharedStrings.xml><?xml version="1.0" encoding="utf-8"?>
<sst xmlns="http://schemas.openxmlformats.org/spreadsheetml/2006/main" count="93" uniqueCount="57">
  <si>
    <t>ทะเบียนคุมสินทรัพย์รับบริจาคในระบบ GFMIS</t>
  </si>
  <si>
    <t>สำนักบริหารพื้นที่อนุรักษ์ที่ 11 (พิษณุโลก)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</si>
  <si>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</si>
  <si>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</si>
  <si>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</si>
  <si>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</si>
  <si>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</si>
  <si>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</si>
  <si>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</si>
  <si>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</si>
  <si>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ค่าเสื่อมปี65 ที่ต้องปรับปรุง</t>
  </si>
  <si>
    <t>ค่าเสื่อมปี66 ที่ต้องปรับปรุง</t>
  </si>
  <si>
    <t>ครุภัณฑ์สำรวจ</t>
  </si>
  <si>
    <t>ร่มบิน พารามอเตอร์</t>
  </si>
  <si>
    <t>06.06.2014</t>
  </si>
  <si>
    <t>008/000</t>
  </si>
  <si>
    <t>ครุภัรฑ์ยานพาหนะและขนส่ง</t>
  </si>
  <si>
    <t>รถบรรทุก(ดีเซล) ขนาด 1 ตัน ขับเคลื่อน 4 ล้อ</t>
  </si>
  <si>
    <t>01.12.2017</t>
  </si>
  <si>
    <t>007/008</t>
  </si>
  <si>
    <t>ครุภัณฑ์สำรนักงาน</t>
  </si>
  <si>
    <t>เครื่องปรับอากาศยี่ห้อ SAIJO DENKI</t>
  </si>
  <si>
    <t>25.03.2020</t>
  </si>
  <si>
    <t>010/000</t>
  </si>
  <si>
    <t>เครื่องปรับอากาศยี่ห้อ MITSUBISHI ELECTRIC</t>
  </si>
  <si>
    <t xml:space="preserve">ดำเนินการปรับปรุงรายการบัญชีรายได้รอการรับรู้(2213010101)ด้วยคำสั่งงาน ZGL_JV </t>
  </si>
  <si>
    <t>วันที่เอกสาร และ วันผ่านรายการ : 30.09.2023</t>
  </si>
  <si>
    <t>รหัสแหล่งของเงิน : 6631000 , รหัสกิจกรรมหลัก : P6500</t>
  </si>
  <si>
    <t>รหัสงบประมาณ : 09009</t>
  </si>
  <si>
    <t xml:space="preserve">เดบิต (40) 2213010101 รายได้รอการรับรู้  </t>
  </si>
  <si>
    <t>2213010101  รายได้รอการรับรู้</t>
  </si>
  <si>
    <t>4302030101  รายได้จากการบริจาค</t>
  </si>
  <si>
    <t xml:space="preserve">เครดิต (50) 4302030101 รายได้จากการรับบริจาค </t>
  </si>
  <si>
    <t>ณ 30 กันยายน 2566</t>
  </si>
  <si>
    <t>ค่าเสื่อมราคา
คงเหลือ</t>
  </si>
  <si>
    <t>ทะเบียนคุมสินทรัพย์รับบริจาค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</si>
  <si>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</si>
  <si>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</si>
  <si>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</si>
  <si>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</si>
  <si>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</si>
  <si>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</si>
  <si>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1</t>
  </si>
  <si>
    <t>2</t>
  </si>
  <si>
    <t>3</t>
  </si>
  <si>
    <t>4</t>
  </si>
  <si>
    <t>รวม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</si>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</sst>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CordiaUPC"/>
    </font>
    <font>
      <sz val="11"/>
      <color theme="1"/>
      <name val="Tahoma"/>
      <family val="2"/>
      <charset val="22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6"/>
      <color indexed="10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4" fillId="0" borderId="5" xfId="0" applyNumberFormat="1" applyFont="1" applyBorder="1"/>
    <xf numFmtId="4" fontId="4" fillId="0" borderId="8" xfId="0" applyNumberFormat="1" applyFont="1" applyBorder="1"/>
    <xf numFmtId="4" fontId="5" fillId="0" borderId="9" xfId="0" applyNumberFormat="1" applyFont="1" applyBorder="1"/>
    <xf numFmtId="0" fontId="4" fillId="0" borderId="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5" fillId="2" borderId="9" xfId="0" applyNumberFormat="1" applyFont="1" applyFill="1" applyBorder="1"/>
    <xf numFmtId="0" fontId="3" fillId="0" borderId="11" xfId="0" applyFont="1" applyBorder="1"/>
    <xf numFmtId="0" fontId="4" fillId="0" borderId="11" xfId="0" applyFont="1" applyBorder="1"/>
    <xf numFmtId="0" fontId="3" fillId="0" borderId="12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13" xfId="0" applyNumberFormat="1" applyFont="1" applyBorder="1"/>
    <xf numFmtId="43" fontId="3" fillId="0" borderId="13" xfId="1" applyFont="1" applyFill="1" applyBorder="1"/>
    <xf numFmtId="0" fontId="3" fillId="0" borderId="13" xfId="0" applyFont="1" applyBorder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" fontId="3" fillId="0" borderId="0" xfId="0" applyNumberFormat="1" applyFont="1"/>
    <xf numFmtId="43" fontId="3" fillId="0" borderId="0" xfId="1" applyFont="1" applyFill="1" applyBorder="1"/>
    <xf numFmtId="4" fontId="3" fillId="0" borderId="0" xfId="0" applyNumberFormat="1" applyFont="1" applyAlignment="1">
      <alignment horizontal="center"/>
    </xf>
    <xf numFmtId="0" fontId="7" fillId="0" borderId="0" xfId="2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43" fontId="2" fillId="0" borderId="2" xfId="3" applyFont="1" applyFill="1" applyBorder="1" applyAlignment="1">
      <alignment horizontal="center" vertical="center" wrapText="1"/>
    </xf>
    <xf numFmtId="43" fontId="2" fillId="0" borderId="1" xfId="3" applyFont="1" applyFill="1" applyBorder="1" applyAlignment="1">
      <alignment horizontal="center" vertical="center" wrapText="1"/>
    </xf>
    <xf numFmtId="43" fontId="2" fillId="0" borderId="1" xfId="3" applyFont="1" applyFill="1" applyBorder="1" applyAlignment="1">
      <alignment horizontal="center" vertical="center" wrapText="1" shrinkToFit="1"/>
    </xf>
    <xf numFmtId="0" fontId="3" fillId="0" borderId="15" xfId="0" quotePrefix="1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right" wrapText="1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" fillId="0" borderId="17" xfId="3" applyFont="1" applyFill="1" applyBorder="1" applyAlignment="1">
      <alignment horizontal="center" vertical="center" wrapText="1"/>
    </xf>
    <xf numFmtId="43" fontId="3" fillId="0" borderId="16" xfId="3" applyFont="1" applyFill="1" applyBorder="1" applyAlignment="1">
      <alignment horizontal="center" vertical="center" wrapText="1"/>
    </xf>
    <xf numFmtId="43" fontId="3" fillId="0" borderId="16" xfId="3" applyFont="1" applyFill="1" applyBorder="1"/>
    <xf numFmtId="43" fontId="3" fillId="0" borderId="0" xfId="0" applyNumberFormat="1" applyFont="1"/>
    <xf numFmtId="0" fontId="4" fillId="0" borderId="7" xfId="0" quotePrefix="1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1" fontId="4" fillId="0" borderId="6" xfId="0" applyNumberFormat="1" applyFont="1" applyBorder="1"/>
    <xf numFmtId="0" fontId="4" fillId="0" borderId="19" xfId="0" applyFont="1" applyBorder="1" applyAlignment="1">
      <alignment horizontal="center"/>
    </xf>
    <xf numFmtId="4" fontId="4" fillId="0" borderId="6" xfId="0" applyNumberFormat="1" applyFont="1" applyBorder="1"/>
    <xf numFmtId="43" fontId="3" fillId="0" borderId="5" xfId="3" applyFont="1" applyFill="1" applyBorder="1"/>
    <xf numFmtId="0" fontId="4" fillId="0" borderId="0" xfId="0" applyFont="1"/>
    <xf numFmtId="0" fontId="3" fillId="0" borderId="7" xfId="0" quotePrefix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7" fillId="0" borderId="6" xfId="0" applyFont="1" applyBorder="1"/>
    <xf numFmtId="0" fontId="7" fillId="0" borderId="5" xfId="0" applyFont="1" applyBorder="1" applyAlignment="1">
      <alignment horizontal="center"/>
    </xf>
    <xf numFmtId="1" fontId="7" fillId="0" borderId="6" xfId="0" applyNumberFormat="1" applyFont="1" applyBorder="1"/>
    <xf numFmtId="0" fontId="7" fillId="0" borderId="19" xfId="0" applyFont="1" applyBorder="1" applyAlignment="1">
      <alignment horizontal="center"/>
    </xf>
    <xf numFmtId="4" fontId="7" fillId="0" borderId="6" xfId="0" applyNumberFormat="1" applyFont="1" applyBorder="1"/>
    <xf numFmtId="4" fontId="7" fillId="0" borderId="5" xfId="0" applyNumberFormat="1" applyFont="1" applyBorder="1"/>
    <xf numFmtId="43" fontId="3" fillId="0" borderId="11" xfId="3" applyFont="1" applyFill="1" applyBorder="1"/>
    <xf numFmtId="43" fontId="3" fillId="0" borderId="24" xfId="3" applyFont="1" applyFill="1" applyBorder="1"/>
    <xf numFmtId="43" fontId="3" fillId="3" borderId="24" xfId="3" applyFont="1" applyFill="1" applyBorder="1"/>
    <xf numFmtId="4" fontId="9" fillId="0" borderId="0" xfId="0" applyNumberFormat="1" applyFont="1"/>
    <xf numFmtId="0" fontId="3" fillId="0" borderId="0" xfId="0" applyFont="1" applyAlignment="1">
      <alignment horizontal="left"/>
    </xf>
    <xf numFmtId="43" fontId="3" fillId="0" borderId="0" xfId="3" applyFont="1" applyFill="1" applyBorder="1" applyAlignment="1">
      <alignment horizontal="center"/>
    </xf>
    <xf numFmtId="1" fontId="7" fillId="0" borderId="0" xfId="0" applyNumberFormat="1" applyFont="1"/>
    <xf numFmtId="0" fontId="7" fillId="0" borderId="0" xfId="0" applyFont="1" applyAlignment="1">
      <alignment horizontal="center"/>
    </xf>
    <xf numFmtId="43" fontId="3" fillId="0" borderId="25" xfId="3" applyFont="1" applyFill="1" applyBorder="1"/>
    <xf numFmtId="0" fontId="4" fillId="0" borderId="12" xfId="0" quotePrefix="1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7" fillId="0" borderId="20" xfId="0" applyFont="1" applyBorder="1"/>
    <xf numFmtId="0" fontId="7" fillId="0" borderId="11" xfId="0" applyFont="1" applyBorder="1" applyAlignment="1">
      <alignment horizontal="center"/>
    </xf>
    <xf numFmtId="1" fontId="7" fillId="0" borderId="20" xfId="0" applyNumberFormat="1" applyFont="1" applyBorder="1"/>
    <xf numFmtId="0" fontId="3" fillId="0" borderId="21" xfId="0" applyFont="1" applyBorder="1" applyAlignment="1">
      <alignment horizontal="center"/>
    </xf>
    <xf numFmtId="4" fontId="7" fillId="0" borderId="20" xfId="0" applyNumberFormat="1" applyFont="1" applyBorder="1"/>
    <xf numFmtId="4" fontId="7" fillId="0" borderId="11" xfId="0" applyNumberFormat="1" applyFont="1" applyBorder="1"/>
    <xf numFmtId="0" fontId="10" fillId="0" borderId="0" xfId="0" applyFont="1" applyAlignment="1">
      <alignment horizontal="right"/>
    </xf>
    <xf numFmtId="43" fontId="10" fillId="0" borderId="0" xfId="0" applyNumberFormat="1" applyFont="1" applyAlignment="1">
      <alignment horizontal="center"/>
    </xf>
    <xf numFmtId="43" fontId="3" fillId="0" borderId="0" xfId="4" applyFont="1" applyFill="1" applyBorder="1" applyAlignment="1">
      <alignment horizontal="center"/>
    </xf>
    <xf numFmtId="43" fontId="3" fillId="0" borderId="0" xfId="4" applyFont="1" applyFill="1" applyBorder="1"/>
    <xf numFmtId="0" fontId="11" fillId="0" borderId="0" xfId="0" applyFont="1" applyAlignment="1">
      <alignment horizontal="right"/>
    </xf>
    <xf numFmtId="43" fontId="11" fillId="3" borderId="0" xfId="0" applyNumberFormat="1" applyFont="1" applyFill="1" applyAlignment="1">
      <alignment horizontal="center"/>
    </xf>
    <xf numFmtId="0" fontId="1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" fontId="9" fillId="0" borderId="0" xfId="0" applyNumberFormat="1" applyFont="1" applyFill="1"/>
    <xf numFmtId="0" fontId="3" fillId="0" borderId="0" xfId="0" applyFont="1" applyFill="1"/>
  </cellXfs>
  <cellStyles count="5">
    <cellStyle name="Comma" xfId="1" builtinId="3"/>
    <cellStyle name="Comma 2" xfId="3" xr:uid="{6CEE0416-B8E8-4C19-9BD2-F6CEB320BA2E}"/>
    <cellStyle name="Comma 3" xfId="4" xr:uid="{270C902A-525F-4B00-A768-8C4C2EB85007}"/>
    <cellStyle name="Normal" xfId="0" builtinId="0"/>
    <cellStyle name="Normal 2" xfId="2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313764</xdr:colOff>
      <xdr:row>24</xdr:row>
      <xdr:rowOff>89647</xdr:rowOff>
    </xdr:from>
    <xdr:to>
      <xdr:col>10</xdr:col>
      <xdr:colOff>762560</xdr:colOff>
      <xdr:row>34</xdr:row>
      <xdr:rowOff>202266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3F5624-63F9-3846-8493-F6B4C56F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" y="7328647"/>
          <a:ext cx="11340913" cy="2802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zoomScaleNormal="100" workbookViewId="0">
      <selection activeCell="B6" sqref="B6"/>
    </sheetView>
  </sheetViews>
  <sheetFormatPr defaultRowHeight="21"/>
  <cols>
    <col min="1" max="1" width="6.140625" style="32" customWidth="1"/>
    <col min="2" max="2" width="21.140625" style="1" customWidth="1"/>
    <col min="3" max="3" width="30.28515625" style="38" customWidth="1"/>
    <col min="4" max="4" width="10.42578125" style="32" customWidth="1"/>
    <col min="5" max="5" width="14.85546875" style="33" bestFit="1" customWidth="1"/>
    <col min="6" max="6" width="11.28515625" style="32" bestFit="1" customWidth="1"/>
    <col min="7" max="7" width="8.42578125" style="39" customWidth="1"/>
    <col min="8" max="8" width="11" style="1" bestFit="1" customWidth="1"/>
    <col min="9" max="10" width="11.28515625" style="1" bestFit="1" customWidth="1"/>
    <col min="11" max="11" width="11.42578125" style="1" bestFit="1" customWidth="1"/>
    <col min="12" max="256" width="9" style="1"/>
    <col min="257" max="257" width="6.140625" style="1" customWidth="1"/>
    <col min="258" max="258" width="21.140625" style="1" customWidth="1"/>
    <col min="259" max="259" width="30.28515625" style="1" customWidth="1"/>
    <col min="260" max="260" width="10.42578125" style="1" customWidth="1"/>
    <col min="261" max="261" width="14.85546875" style="1" bestFit="1" customWidth="1"/>
    <col min="262" max="262" width="11.28515625" style="1" bestFit="1" customWidth="1"/>
    <col min="263" max="263" width="8.42578125" style="1" customWidth="1"/>
    <col min="264" max="264" width="12.85546875" style="1" customWidth="1"/>
    <col min="265" max="266" width="11.28515625" style="1" bestFit="1" customWidth="1"/>
    <col min="267" max="267" width="18.28515625" style="1" customWidth="1"/>
    <col min="268" max="512" width="9" style="1"/>
    <col min="513" max="513" width="6.140625" style="1" customWidth="1"/>
    <col min="514" max="514" width="21.140625" style="1" customWidth="1"/>
    <col min="515" max="515" width="30.28515625" style="1" customWidth="1"/>
    <col min="516" max="516" width="10.42578125" style="1" customWidth="1"/>
    <col min="517" max="517" width="14.85546875" style="1" bestFit="1" customWidth="1"/>
    <col min="518" max="518" width="11.28515625" style="1" bestFit="1" customWidth="1"/>
    <col min="519" max="519" width="8.42578125" style="1" customWidth="1"/>
    <col min="520" max="520" width="12.85546875" style="1" customWidth="1"/>
    <col min="521" max="522" width="11.28515625" style="1" bestFit="1" customWidth="1"/>
    <col min="523" max="523" width="18.28515625" style="1" customWidth="1"/>
    <col min="524" max="768" width="9" style="1"/>
    <col min="769" max="769" width="6.140625" style="1" customWidth="1"/>
    <col min="770" max="770" width="21.140625" style="1" customWidth="1"/>
    <col min="771" max="771" width="30.28515625" style="1" customWidth="1"/>
    <col min="772" max="772" width="10.42578125" style="1" customWidth="1"/>
    <col min="773" max="773" width="14.85546875" style="1" bestFit="1" customWidth="1"/>
    <col min="774" max="774" width="11.28515625" style="1" bestFit="1" customWidth="1"/>
    <col min="775" max="775" width="8.42578125" style="1" customWidth="1"/>
    <col min="776" max="776" width="12.85546875" style="1" customWidth="1"/>
    <col min="777" max="778" width="11.28515625" style="1" bestFit="1" customWidth="1"/>
    <col min="779" max="779" width="18.28515625" style="1" customWidth="1"/>
    <col min="780" max="1024" width="9" style="1"/>
    <col min="1025" max="1025" width="6.140625" style="1" customWidth="1"/>
    <col min="1026" max="1026" width="21.140625" style="1" customWidth="1"/>
    <col min="1027" max="1027" width="30.28515625" style="1" customWidth="1"/>
    <col min="1028" max="1028" width="10.42578125" style="1" customWidth="1"/>
    <col min="1029" max="1029" width="14.85546875" style="1" bestFit="1" customWidth="1"/>
    <col min="1030" max="1030" width="11.28515625" style="1" bestFit="1" customWidth="1"/>
    <col min="1031" max="1031" width="8.42578125" style="1" customWidth="1"/>
    <col min="1032" max="1032" width="12.85546875" style="1" customWidth="1"/>
    <col min="1033" max="1034" width="11.28515625" style="1" bestFit="1" customWidth="1"/>
    <col min="1035" max="1035" width="18.28515625" style="1" customWidth="1"/>
    <col min="1036" max="1280" width="9" style="1"/>
    <col min="1281" max="1281" width="6.140625" style="1" customWidth="1"/>
    <col min="1282" max="1282" width="21.140625" style="1" customWidth="1"/>
    <col min="1283" max="1283" width="30.28515625" style="1" customWidth="1"/>
    <col min="1284" max="1284" width="10.42578125" style="1" customWidth="1"/>
    <col min="1285" max="1285" width="14.85546875" style="1" bestFit="1" customWidth="1"/>
    <col min="1286" max="1286" width="11.28515625" style="1" bestFit="1" customWidth="1"/>
    <col min="1287" max="1287" width="8.42578125" style="1" customWidth="1"/>
    <col min="1288" max="1288" width="12.85546875" style="1" customWidth="1"/>
    <col min="1289" max="1290" width="11.28515625" style="1" bestFit="1" customWidth="1"/>
    <col min="1291" max="1291" width="18.28515625" style="1" customWidth="1"/>
    <col min="1292" max="1536" width="9" style="1"/>
    <col min="1537" max="1537" width="6.140625" style="1" customWidth="1"/>
    <col min="1538" max="1538" width="21.140625" style="1" customWidth="1"/>
    <col min="1539" max="1539" width="30.28515625" style="1" customWidth="1"/>
    <col min="1540" max="1540" width="10.42578125" style="1" customWidth="1"/>
    <col min="1541" max="1541" width="14.85546875" style="1" bestFit="1" customWidth="1"/>
    <col min="1542" max="1542" width="11.28515625" style="1" bestFit="1" customWidth="1"/>
    <col min="1543" max="1543" width="8.42578125" style="1" customWidth="1"/>
    <col min="1544" max="1544" width="12.85546875" style="1" customWidth="1"/>
    <col min="1545" max="1546" width="11.28515625" style="1" bestFit="1" customWidth="1"/>
    <col min="1547" max="1547" width="18.28515625" style="1" customWidth="1"/>
    <col min="1548" max="1792" width="9" style="1"/>
    <col min="1793" max="1793" width="6.140625" style="1" customWidth="1"/>
    <col min="1794" max="1794" width="21.140625" style="1" customWidth="1"/>
    <col min="1795" max="1795" width="30.28515625" style="1" customWidth="1"/>
    <col min="1796" max="1796" width="10.42578125" style="1" customWidth="1"/>
    <col min="1797" max="1797" width="14.85546875" style="1" bestFit="1" customWidth="1"/>
    <col min="1798" max="1798" width="11.28515625" style="1" bestFit="1" customWidth="1"/>
    <col min="1799" max="1799" width="8.42578125" style="1" customWidth="1"/>
    <col min="1800" max="1800" width="12.85546875" style="1" customWidth="1"/>
    <col min="1801" max="1802" width="11.28515625" style="1" bestFit="1" customWidth="1"/>
    <col min="1803" max="1803" width="18.28515625" style="1" customWidth="1"/>
    <col min="1804" max="2048" width="9" style="1"/>
    <col min="2049" max="2049" width="6.140625" style="1" customWidth="1"/>
    <col min="2050" max="2050" width="21.140625" style="1" customWidth="1"/>
    <col min="2051" max="2051" width="30.28515625" style="1" customWidth="1"/>
    <col min="2052" max="2052" width="10.42578125" style="1" customWidth="1"/>
    <col min="2053" max="2053" width="14.85546875" style="1" bestFit="1" customWidth="1"/>
    <col min="2054" max="2054" width="11.28515625" style="1" bestFit="1" customWidth="1"/>
    <col min="2055" max="2055" width="8.42578125" style="1" customWidth="1"/>
    <col min="2056" max="2056" width="12.85546875" style="1" customWidth="1"/>
    <col min="2057" max="2058" width="11.28515625" style="1" bestFit="1" customWidth="1"/>
    <col min="2059" max="2059" width="18.28515625" style="1" customWidth="1"/>
    <col min="2060" max="2304" width="9" style="1"/>
    <col min="2305" max="2305" width="6.140625" style="1" customWidth="1"/>
    <col min="2306" max="2306" width="21.140625" style="1" customWidth="1"/>
    <col min="2307" max="2307" width="30.28515625" style="1" customWidth="1"/>
    <col min="2308" max="2308" width="10.42578125" style="1" customWidth="1"/>
    <col min="2309" max="2309" width="14.85546875" style="1" bestFit="1" customWidth="1"/>
    <col min="2310" max="2310" width="11.28515625" style="1" bestFit="1" customWidth="1"/>
    <col min="2311" max="2311" width="8.42578125" style="1" customWidth="1"/>
    <col min="2312" max="2312" width="12.85546875" style="1" customWidth="1"/>
    <col min="2313" max="2314" width="11.28515625" style="1" bestFit="1" customWidth="1"/>
    <col min="2315" max="2315" width="18.28515625" style="1" customWidth="1"/>
    <col min="2316" max="2560" width="9" style="1"/>
    <col min="2561" max="2561" width="6.140625" style="1" customWidth="1"/>
    <col min="2562" max="2562" width="21.140625" style="1" customWidth="1"/>
    <col min="2563" max="2563" width="30.28515625" style="1" customWidth="1"/>
    <col min="2564" max="2564" width="10.42578125" style="1" customWidth="1"/>
    <col min="2565" max="2565" width="14.85546875" style="1" bestFit="1" customWidth="1"/>
    <col min="2566" max="2566" width="11.28515625" style="1" bestFit="1" customWidth="1"/>
    <col min="2567" max="2567" width="8.42578125" style="1" customWidth="1"/>
    <col min="2568" max="2568" width="12.85546875" style="1" customWidth="1"/>
    <col min="2569" max="2570" width="11.28515625" style="1" bestFit="1" customWidth="1"/>
    <col min="2571" max="2571" width="18.28515625" style="1" customWidth="1"/>
    <col min="2572" max="2816" width="9" style="1"/>
    <col min="2817" max="2817" width="6.140625" style="1" customWidth="1"/>
    <col min="2818" max="2818" width="21.140625" style="1" customWidth="1"/>
    <col min="2819" max="2819" width="30.28515625" style="1" customWidth="1"/>
    <col min="2820" max="2820" width="10.42578125" style="1" customWidth="1"/>
    <col min="2821" max="2821" width="14.85546875" style="1" bestFit="1" customWidth="1"/>
    <col min="2822" max="2822" width="11.28515625" style="1" bestFit="1" customWidth="1"/>
    <col min="2823" max="2823" width="8.42578125" style="1" customWidth="1"/>
    <col min="2824" max="2824" width="12.85546875" style="1" customWidth="1"/>
    <col min="2825" max="2826" width="11.28515625" style="1" bestFit="1" customWidth="1"/>
    <col min="2827" max="2827" width="18.28515625" style="1" customWidth="1"/>
    <col min="2828" max="3072" width="9" style="1"/>
    <col min="3073" max="3073" width="6.140625" style="1" customWidth="1"/>
    <col min="3074" max="3074" width="21.140625" style="1" customWidth="1"/>
    <col min="3075" max="3075" width="30.28515625" style="1" customWidth="1"/>
    <col min="3076" max="3076" width="10.42578125" style="1" customWidth="1"/>
    <col min="3077" max="3077" width="14.85546875" style="1" bestFit="1" customWidth="1"/>
    <col min="3078" max="3078" width="11.28515625" style="1" bestFit="1" customWidth="1"/>
    <col min="3079" max="3079" width="8.42578125" style="1" customWidth="1"/>
    <col min="3080" max="3080" width="12.85546875" style="1" customWidth="1"/>
    <col min="3081" max="3082" width="11.28515625" style="1" bestFit="1" customWidth="1"/>
    <col min="3083" max="3083" width="18.28515625" style="1" customWidth="1"/>
    <col min="3084" max="3328" width="9" style="1"/>
    <col min="3329" max="3329" width="6.140625" style="1" customWidth="1"/>
    <col min="3330" max="3330" width="21.140625" style="1" customWidth="1"/>
    <col min="3331" max="3331" width="30.28515625" style="1" customWidth="1"/>
    <col min="3332" max="3332" width="10.42578125" style="1" customWidth="1"/>
    <col min="3333" max="3333" width="14.85546875" style="1" bestFit="1" customWidth="1"/>
    <col min="3334" max="3334" width="11.28515625" style="1" bestFit="1" customWidth="1"/>
    <col min="3335" max="3335" width="8.42578125" style="1" customWidth="1"/>
    <col min="3336" max="3336" width="12.85546875" style="1" customWidth="1"/>
    <col min="3337" max="3338" width="11.28515625" style="1" bestFit="1" customWidth="1"/>
    <col min="3339" max="3339" width="18.28515625" style="1" customWidth="1"/>
    <col min="3340" max="3584" width="9" style="1"/>
    <col min="3585" max="3585" width="6.140625" style="1" customWidth="1"/>
    <col min="3586" max="3586" width="21.140625" style="1" customWidth="1"/>
    <col min="3587" max="3587" width="30.28515625" style="1" customWidth="1"/>
    <col min="3588" max="3588" width="10.42578125" style="1" customWidth="1"/>
    <col min="3589" max="3589" width="14.85546875" style="1" bestFit="1" customWidth="1"/>
    <col min="3590" max="3590" width="11.28515625" style="1" bestFit="1" customWidth="1"/>
    <col min="3591" max="3591" width="8.42578125" style="1" customWidth="1"/>
    <col min="3592" max="3592" width="12.85546875" style="1" customWidth="1"/>
    <col min="3593" max="3594" width="11.28515625" style="1" bestFit="1" customWidth="1"/>
    <col min="3595" max="3595" width="18.28515625" style="1" customWidth="1"/>
    <col min="3596" max="3840" width="9" style="1"/>
    <col min="3841" max="3841" width="6.140625" style="1" customWidth="1"/>
    <col min="3842" max="3842" width="21.140625" style="1" customWidth="1"/>
    <col min="3843" max="3843" width="30.28515625" style="1" customWidth="1"/>
    <col min="3844" max="3844" width="10.42578125" style="1" customWidth="1"/>
    <col min="3845" max="3845" width="14.85546875" style="1" bestFit="1" customWidth="1"/>
    <col min="3846" max="3846" width="11.28515625" style="1" bestFit="1" customWidth="1"/>
    <col min="3847" max="3847" width="8.42578125" style="1" customWidth="1"/>
    <col min="3848" max="3848" width="12.85546875" style="1" customWidth="1"/>
    <col min="3849" max="3850" width="11.28515625" style="1" bestFit="1" customWidth="1"/>
    <col min="3851" max="3851" width="18.28515625" style="1" customWidth="1"/>
    <col min="3852" max="4096" width="9" style="1"/>
    <col min="4097" max="4097" width="6.140625" style="1" customWidth="1"/>
    <col min="4098" max="4098" width="21.140625" style="1" customWidth="1"/>
    <col min="4099" max="4099" width="30.28515625" style="1" customWidth="1"/>
    <col min="4100" max="4100" width="10.42578125" style="1" customWidth="1"/>
    <col min="4101" max="4101" width="14.85546875" style="1" bestFit="1" customWidth="1"/>
    <col min="4102" max="4102" width="11.28515625" style="1" bestFit="1" customWidth="1"/>
    <col min="4103" max="4103" width="8.42578125" style="1" customWidth="1"/>
    <col min="4104" max="4104" width="12.85546875" style="1" customWidth="1"/>
    <col min="4105" max="4106" width="11.28515625" style="1" bestFit="1" customWidth="1"/>
    <col min="4107" max="4107" width="18.28515625" style="1" customWidth="1"/>
    <col min="4108" max="4352" width="9" style="1"/>
    <col min="4353" max="4353" width="6.140625" style="1" customWidth="1"/>
    <col min="4354" max="4354" width="21.140625" style="1" customWidth="1"/>
    <col min="4355" max="4355" width="30.28515625" style="1" customWidth="1"/>
    <col min="4356" max="4356" width="10.42578125" style="1" customWidth="1"/>
    <col min="4357" max="4357" width="14.85546875" style="1" bestFit="1" customWidth="1"/>
    <col min="4358" max="4358" width="11.28515625" style="1" bestFit="1" customWidth="1"/>
    <col min="4359" max="4359" width="8.42578125" style="1" customWidth="1"/>
    <col min="4360" max="4360" width="12.85546875" style="1" customWidth="1"/>
    <col min="4361" max="4362" width="11.28515625" style="1" bestFit="1" customWidth="1"/>
    <col min="4363" max="4363" width="18.28515625" style="1" customWidth="1"/>
    <col min="4364" max="4608" width="9" style="1"/>
    <col min="4609" max="4609" width="6.140625" style="1" customWidth="1"/>
    <col min="4610" max="4610" width="21.140625" style="1" customWidth="1"/>
    <col min="4611" max="4611" width="30.28515625" style="1" customWidth="1"/>
    <col min="4612" max="4612" width="10.42578125" style="1" customWidth="1"/>
    <col min="4613" max="4613" width="14.85546875" style="1" bestFit="1" customWidth="1"/>
    <col min="4614" max="4614" width="11.28515625" style="1" bestFit="1" customWidth="1"/>
    <col min="4615" max="4615" width="8.42578125" style="1" customWidth="1"/>
    <col min="4616" max="4616" width="12.85546875" style="1" customWidth="1"/>
    <col min="4617" max="4618" width="11.28515625" style="1" bestFit="1" customWidth="1"/>
    <col min="4619" max="4619" width="18.28515625" style="1" customWidth="1"/>
    <col min="4620" max="4864" width="9" style="1"/>
    <col min="4865" max="4865" width="6.140625" style="1" customWidth="1"/>
    <col min="4866" max="4866" width="21.140625" style="1" customWidth="1"/>
    <col min="4867" max="4867" width="30.28515625" style="1" customWidth="1"/>
    <col min="4868" max="4868" width="10.42578125" style="1" customWidth="1"/>
    <col min="4869" max="4869" width="14.85546875" style="1" bestFit="1" customWidth="1"/>
    <col min="4870" max="4870" width="11.28515625" style="1" bestFit="1" customWidth="1"/>
    <col min="4871" max="4871" width="8.42578125" style="1" customWidth="1"/>
    <col min="4872" max="4872" width="12.85546875" style="1" customWidth="1"/>
    <col min="4873" max="4874" width="11.28515625" style="1" bestFit="1" customWidth="1"/>
    <col min="4875" max="4875" width="18.28515625" style="1" customWidth="1"/>
    <col min="4876" max="5120" width="9" style="1"/>
    <col min="5121" max="5121" width="6.140625" style="1" customWidth="1"/>
    <col min="5122" max="5122" width="21.140625" style="1" customWidth="1"/>
    <col min="5123" max="5123" width="30.28515625" style="1" customWidth="1"/>
    <col min="5124" max="5124" width="10.42578125" style="1" customWidth="1"/>
    <col min="5125" max="5125" width="14.85546875" style="1" bestFit="1" customWidth="1"/>
    <col min="5126" max="5126" width="11.28515625" style="1" bestFit="1" customWidth="1"/>
    <col min="5127" max="5127" width="8.42578125" style="1" customWidth="1"/>
    <col min="5128" max="5128" width="12.85546875" style="1" customWidth="1"/>
    <col min="5129" max="5130" width="11.28515625" style="1" bestFit="1" customWidth="1"/>
    <col min="5131" max="5131" width="18.28515625" style="1" customWidth="1"/>
    <col min="5132" max="5376" width="9" style="1"/>
    <col min="5377" max="5377" width="6.140625" style="1" customWidth="1"/>
    <col min="5378" max="5378" width="21.140625" style="1" customWidth="1"/>
    <col min="5379" max="5379" width="30.28515625" style="1" customWidth="1"/>
    <col min="5380" max="5380" width="10.42578125" style="1" customWidth="1"/>
    <col min="5381" max="5381" width="14.85546875" style="1" bestFit="1" customWidth="1"/>
    <col min="5382" max="5382" width="11.28515625" style="1" bestFit="1" customWidth="1"/>
    <col min="5383" max="5383" width="8.42578125" style="1" customWidth="1"/>
    <col min="5384" max="5384" width="12.85546875" style="1" customWidth="1"/>
    <col min="5385" max="5386" width="11.28515625" style="1" bestFit="1" customWidth="1"/>
    <col min="5387" max="5387" width="18.28515625" style="1" customWidth="1"/>
    <col min="5388" max="5632" width="9" style="1"/>
    <col min="5633" max="5633" width="6.140625" style="1" customWidth="1"/>
    <col min="5634" max="5634" width="21.140625" style="1" customWidth="1"/>
    <col min="5635" max="5635" width="30.28515625" style="1" customWidth="1"/>
    <col min="5636" max="5636" width="10.42578125" style="1" customWidth="1"/>
    <col min="5637" max="5637" width="14.85546875" style="1" bestFit="1" customWidth="1"/>
    <col min="5638" max="5638" width="11.28515625" style="1" bestFit="1" customWidth="1"/>
    <col min="5639" max="5639" width="8.42578125" style="1" customWidth="1"/>
    <col min="5640" max="5640" width="12.85546875" style="1" customWidth="1"/>
    <col min="5641" max="5642" width="11.28515625" style="1" bestFit="1" customWidth="1"/>
    <col min="5643" max="5643" width="18.28515625" style="1" customWidth="1"/>
    <col min="5644" max="5888" width="9" style="1"/>
    <col min="5889" max="5889" width="6.140625" style="1" customWidth="1"/>
    <col min="5890" max="5890" width="21.140625" style="1" customWidth="1"/>
    <col min="5891" max="5891" width="30.28515625" style="1" customWidth="1"/>
    <col min="5892" max="5892" width="10.42578125" style="1" customWidth="1"/>
    <col min="5893" max="5893" width="14.85546875" style="1" bestFit="1" customWidth="1"/>
    <col min="5894" max="5894" width="11.28515625" style="1" bestFit="1" customWidth="1"/>
    <col min="5895" max="5895" width="8.42578125" style="1" customWidth="1"/>
    <col min="5896" max="5896" width="12.85546875" style="1" customWidth="1"/>
    <col min="5897" max="5898" width="11.28515625" style="1" bestFit="1" customWidth="1"/>
    <col min="5899" max="5899" width="18.28515625" style="1" customWidth="1"/>
    <col min="5900" max="6144" width="9" style="1"/>
    <col min="6145" max="6145" width="6.140625" style="1" customWidth="1"/>
    <col min="6146" max="6146" width="21.140625" style="1" customWidth="1"/>
    <col min="6147" max="6147" width="30.28515625" style="1" customWidth="1"/>
    <col min="6148" max="6148" width="10.42578125" style="1" customWidth="1"/>
    <col min="6149" max="6149" width="14.85546875" style="1" bestFit="1" customWidth="1"/>
    <col min="6150" max="6150" width="11.28515625" style="1" bestFit="1" customWidth="1"/>
    <col min="6151" max="6151" width="8.42578125" style="1" customWidth="1"/>
    <col min="6152" max="6152" width="12.85546875" style="1" customWidth="1"/>
    <col min="6153" max="6154" width="11.28515625" style="1" bestFit="1" customWidth="1"/>
    <col min="6155" max="6155" width="18.28515625" style="1" customWidth="1"/>
    <col min="6156" max="6400" width="9" style="1"/>
    <col min="6401" max="6401" width="6.140625" style="1" customWidth="1"/>
    <col min="6402" max="6402" width="21.140625" style="1" customWidth="1"/>
    <col min="6403" max="6403" width="30.28515625" style="1" customWidth="1"/>
    <col min="6404" max="6404" width="10.42578125" style="1" customWidth="1"/>
    <col min="6405" max="6405" width="14.85546875" style="1" bestFit="1" customWidth="1"/>
    <col min="6406" max="6406" width="11.28515625" style="1" bestFit="1" customWidth="1"/>
    <col min="6407" max="6407" width="8.42578125" style="1" customWidth="1"/>
    <col min="6408" max="6408" width="12.85546875" style="1" customWidth="1"/>
    <col min="6409" max="6410" width="11.28515625" style="1" bestFit="1" customWidth="1"/>
    <col min="6411" max="6411" width="18.28515625" style="1" customWidth="1"/>
    <col min="6412" max="6656" width="9" style="1"/>
    <col min="6657" max="6657" width="6.140625" style="1" customWidth="1"/>
    <col min="6658" max="6658" width="21.140625" style="1" customWidth="1"/>
    <col min="6659" max="6659" width="30.28515625" style="1" customWidth="1"/>
    <col min="6660" max="6660" width="10.42578125" style="1" customWidth="1"/>
    <col min="6661" max="6661" width="14.85546875" style="1" bestFit="1" customWidth="1"/>
    <col min="6662" max="6662" width="11.28515625" style="1" bestFit="1" customWidth="1"/>
    <col min="6663" max="6663" width="8.42578125" style="1" customWidth="1"/>
    <col min="6664" max="6664" width="12.85546875" style="1" customWidth="1"/>
    <col min="6665" max="6666" width="11.28515625" style="1" bestFit="1" customWidth="1"/>
    <col min="6667" max="6667" width="18.28515625" style="1" customWidth="1"/>
    <col min="6668" max="6912" width="9" style="1"/>
    <col min="6913" max="6913" width="6.140625" style="1" customWidth="1"/>
    <col min="6914" max="6914" width="21.140625" style="1" customWidth="1"/>
    <col min="6915" max="6915" width="30.28515625" style="1" customWidth="1"/>
    <col min="6916" max="6916" width="10.42578125" style="1" customWidth="1"/>
    <col min="6917" max="6917" width="14.85546875" style="1" bestFit="1" customWidth="1"/>
    <col min="6918" max="6918" width="11.28515625" style="1" bestFit="1" customWidth="1"/>
    <col min="6919" max="6919" width="8.42578125" style="1" customWidth="1"/>
    <col min="6920" max="6920" width="12.85546875" style="1" customWidth="1"/>
    <col min="6921" max="6922" width="11.28515625" style="1" bestFit="1" customWidth="1"/>
    <col min="6923" max="6923" width="18.28515625" style="1" customWidth="1"/>
    <col min="6924" max="7168" width="9" style="1"/>
    <col min="7169" max="7169" width="6.140625" style="1" customWidth="1"/>
    <col min="7170" max="7170" width="21.140625" style="1" customWidth="1"/>
    <col min="7171" max="7171" width="30.28515625" style="1" customWidth="1"/>
    <col min="7172" max="7172" width="10.42578125" style="1" customWidth="1"/>
    <col min="7173" max="7173" width="14.85546875" style="1" bestFit="1" customWidth="1"/>
    <col min="7174" max="7174" width="11.28515625" style="1" bestFit="1" customWidth="1"/>
    <col min="7175" max="7175" width="8.42578125" style="1" customWidth="1"/>
    <col min="7176" max="7176" width="12.85546875" style="1" customWidth="1"/>
    <col min="7177" max="7178" width="11.28515625" style="1" bestFit="1" customWidth="1"/>
    <col min="7179" max="7179" width="18.28515625" style="1" customWidth="1"/>
    <col min="7180" max="7424" width="9" style="1"/>
    <col min="7425" max="7425" width="6.140625" style="1" customWidth="1"/>
    <col min="7426" max="7426" width="21.140625" style="1" customWidth="1"/>
    <col min="7427" max="7427" width="30.28515625" style="1" customWidth="1"/>
    <col min="7428" max="7428" width="10.42578125" style="1" customWidth="1"/>
    <col min="7429" max="7429" width="14.85546875" style="1" bestFit="1" customWidth="1"/>
    <col min="7430" max="7430" width="11.28515625" style="1" bestFit="1" customWidth="1"/>
    <col min="7431" max="7431" width="8.42578125" style="1" customWidth="1"/>
    <col min="7432" max="7432" width="12.85546875" style="1" customWidth="1"/>
    <col min="7433" max="7434" width="11.28515625" style="1" bestFit="1" customWidth="1"/>
    <col min="7435" max="7435" width="18.28515625" style="1" customWidth="1"/>
    <col min="7436" max="7680" width="9" style="1"/>
    <col min="7681" max="7681" width="6.140625" style="1" customWidth="1"/>
    <col min="7682" max="7682" width="21.140625" style="1" customWidth="1"/>
    <col min="7683" max="7683" width="30.28515625" style="1" customWidth="1"/>
    <col min="7684" max="7684" width="10.42578125" style="1" customWidth="1"/>
    <col min="7685" max="7685" width="14.85546875" style="1" bestFit="1" customWidth="1"/>
    <col min="7686" max="7686" width="11.28515625" style="1" bestFit="1" customWidth="1"/>
    <col min="7687" max="7687" width="8.42578125" style="1" customWidth="1"/>
    <col min="7688" max="7688" width="12.85546875" style="1" customWidth="1"/>
    <col min="7689" max="7690" width="11.28515625" style="1" bestFit="1" customWidth="1"/>
    <col min="7691" max="7691" width="18.28515625" style="1" customWidth="1"/>
    <col min="7692" max="7936" width="9" style="1"/>
    <col min="7937" max="7937" width="6.140625" style="1" customWidth="1"/>
    <col min="7938" max="7938" width="21.140625" style="1" customWidth="1"/>
    <col min="7939" max="7939" width="30.28515625" style="1" customWidth="1"/>
    <col min="7940" max="7940" width="10.42578125" style="1" customWidth="1"/>
    <col min="7941" max="7941" width="14.85546875" style="1" bestFit="1" customWidth="1"/>
    <col min="7942" max="7942" width="11.28515625" style="1" bestFit="1" customWidth="1"/>
    <col min="7943" max="7943" width="8.42578125" style="1" customWidth="1"/>
    <col min="7944" max="7944" width="12.85546875" style="1" customWidth="1"/>
    <col min="7945" max="7946" width="11.28515625" style="1" bestFit="1" customWidth="1"/>
    <col min="7947" max="7947" width="18.28515625" style="1" customWidth="1"/>
    <col min="7948" max="8192" width="9" style="1"/>
    <col min="8193" max="8193" width="6.140625" style="1" customWidth="1"/>
    <col min="8194" max="8194" width="21.140625" style="1" customWidth="1"/>
    <col min="8195" max="8195" width="30.28515625" style="1" customWidth="1"/>
    <col min="8196" max="8196" width="10.42578125" style="1" customWidth="1"/>
    <col min="8197" max="8197" width="14.85546875" style="1" bestFit="1" customWidth="1"/>
    <col min="8198" max="8198" width="11.28515625" style="1" bestFit="1" customWidth="1"/>
    <col min="8199" max="8199" width="8.42578125" style="1" customWidth="1"/>
    <col min="8200" max="8200" width="12.85546875" style="1" customWidth="1"/>
    <col min="8201" max="8202" width="11.28515625" style="1" bestFit="1" customWidth="1"/>
    <col min="8203" max="8203" width="18.28515625" style="1" customWidth="1"/>
    <col min="8204" max="8448" width="9" style="1"/>
    <col min="8449" max="8449" width="6.140625" style="1" customWidth="1"/>
    <col min="8450" max="8450" width="21.140625" style="1" customWidth="1"/>
    <col min="8451" max="8451" width="30.28515625" style="1" customWidth="1"/>
    <col min="8452" max="8452" width="10.42578125" style="1" customWidth="1"/>
    <col min="8453" max="8453" width="14.85546875" style="1" bestFit="1" customWidth="1"/>
    <col min="8454" max="8454" width="11.28515625" style="1" bestFit="1" customWidth="1"/>
    <col min="8455" max="8455" width="8.42578125" style="1" customWidth="1"/>
    <col min="8456" max="8456" width="12.85546875" style="1" customWidth="1"/>
    <col min="8457" max="8458" width="11.28515625" style="1" bestFit="1" customWidth="1"/>
    <col min="8459" max="8459" width="18.28515625" style="1" customWidth="1"/>
    <col min="8460" max="8704" width="9" style="1"/>
    <col min="8705" max="8705" width="6.140625" style="1" customWidth="1"/>
    <col min="8706" max="8706" width="21.140625" style="1" customWidth="1"/>
    <col min="8707" max="8707" width="30.28515625" style="1" customWidth="1"/>
    <col min="8708" max="8708" width="10.42578125" style="1" customWidth="1"/>
    <col min="8709" max="8709" width="14.85546875" style="1" bestFit="1" customWidth="1"/>
    <col min="8710" max="8710" width="11.28515625" style="1" bestFit="1" customWidth="1"/>
    <col min="8711" max="8711" width="8.42578125" style="1" customWidth="1"/>
    <col min="8712" max="8712" width="12.85546875" style="1" customWidth="1"/>
    <col min="8713" max="8714" width="11.28515625" style="1" bestFit="1" customWidth="1"/>
    <col min="8715" max="8715" width="18.28515625" style="1" customWidth="1"/>
    <col min="8716" max="8960" width="9" style="1"/>
    <col min="8961" max="8961" width="6.140625" style="1" customWidth="1"/>
    <col min="8962" max="8962" width="21.140625" style="1" customWidth="1"/>
    <col min="8963" max="8963" width="30.28515625" style="1" customWidth="1"/>
    <col min="8964" max="8964" width="10.42578125" style="1" customWidth="1"/>
    <col min="8965" max="8965" width="14.85546875" style="1" bestFit="1" customWidth="1"/>
    <col min="8966" max="8966" width="11.28515625" style="1" bestFit="1" customWidth="1"/>
    <col min="8967" max="8967" width="8.42578125" style="1" customWidth="1"/>
    <col min="8968" max="8968" width="12.85546875" style="1" customWidth="1"/>
    <col min="8969" max="8970" width="11.28515625" style="1" bestFit="1" customWidth="1"/>
    <col min="8971" max="8971" width="18.28515625" style="1" customWidth="1"/>
    <col min="8972" max="9216" width="9" style="1"/>
    <col min="9217" max="9217" width="6.140625" style="1" customWidth="1"/>
    <col min="9218" max="9218" width="21.140625" style="1" customWidth="1"/>
    <col min="9219" max="9219" width="30.28515625" style="1" customWidth="1"/>
    <col min="9220" max="9220" width="10.42578125" style="1" customWidth="1"/>
    <col min="9221" max="9221" width="14.85546875" style="1" bestFit="1" customWidth="1"/>
    <col min="9222" max="9222" width="11.28515625" style="1" bestFit="1" customWidth="1"/>
    <col min="9223" max="9223" width="8.42578125" style="1" customWidth="1"/>
    <col min="9224" max="9224" width="12.85546875" style="1" customWidth="1"/>
    <col min="9225" max="9226" width="11.28515625" style="1" bestFit="1" customWidth="1"/>
    <col min="9227" max="9227" width="18.28515625" style="1" customWidth="1"/>
    <col min="9228" max="9472" width="9" style="1"/>
    <col min="9473" max="9473" width="6.140625" style="1" customWidth="1"/>
    <col min="9474" max="9474" width="21.140625" style="1" customWidth="1"/>
    <col min="9475" max="9475" width="30.28515625" style="1" customWidth="1"/>
    <col min="9476" max="9476" width="10.42578125" style="1" customWidth="1"/>
    <col min="9477" max="9477" width="14.85546875" style="1" bestFit="1" customWidth="1"/>
    <col min="9478" max="9478" width="11.28515625" style="1" bestFit="1" customWidth="1"/>
    <col min="9479" max="9479" width="8.42578125" style="1" customWidth="1"/>
    <col min="9480" max="9480" width="12.85546875" style="1" customWidth="1"/>
    <col min="9481" max="9482" width="11.28515625" style="1" bestFit="1" customWidth="1"/>
    <col min="9483" max="9483" width="18.28515625" style="1" customWidth="1"/>
    <col min="9484" max="9728" width="9" style="1"/>
    <col min="9729" max="9729" width="6.140625" style="1" customWidth="1"/>
    <col min="9730" max="9730" width="21.140625" style="1" customWidth="1"/>
    <col min="9731" max="9731" width="30.28515625" style="1" customWidth="1"/>
    <col min="9732" max="9732" width="10.42578125" style="1" customWidth="1"/>
    <col min="9733" max="9733" width="14.85546875" style="1" bestFit="1" customWidth="1"/>
    <col min="9734" max="9734" width="11.28515625" style="1" bestFit="1" customWidth="1"/>
    <col min="9735" max="9735" width="8.42578125" style="1" customWidth="1"/>
    <col min="9736" max="9736" width="12.85546875" style="1" customWidth="1"/>
    <col min="9737" max="9738" width="11.28515625" style="1" bestFit="1" customWidth="1"/>
    <col min="9739" max="9739" width="18.28515625" style="1" customWidth="1"/>
    <col min="9740" max="9984" width="9" style="1"/>
    <col min="9985" max="9985" width="6.140625" style="1" customWidth="1"/>
    <col min="9986" max="9986" width="21.140625" style="1" customWidth="1"/>
    <col min="9987" max="9987" width="30.28515625" style="1" customWidth="1"/>
    <col min="9988" max="9988" width="10.42578125" style="1" customWidth="1"/>
    <col min="9989" max="9989" width="14.85546875" style="1" bestFit="1" customWidth="1"/>
    <col min="9990" max="9990" width="11.28515625" style="1" bestFit="1" customWidth="1"/>
    <col min="9991" max="9991" width="8.42578125" style="1" customWidth="1"/>
    <col min="9992" max="9992" width="12.85546875" style="1" customWidth="1"/>
    <col min="9993" max="9994" width="11.28515625" style="1" bestFit="1" customWidth="1"/>
    <col min="9995" max="9995" width="18.28515625" style="1" customWidth="1"/>
    <col min="9996" max="10240" width="9" style="1"/>
    <col min="10241" max="10241" width="6.140625" style="1" customWidth="1"/>
    <col min="10242" max="10242" width="21.140625" style="1" customWidth="1"/>
    <col min="10243" max="10243" width="30.28515625" style="1" customWidth="1"/>
    <col min="10244" max="10244" width="10.42578125" style="1" customWidth="1"/>
    <col min="10245" max="10245" width="14.85546875" style="1" bestFit="1" customWidth="1"/>
    <col min="10246" max="10246" width="11.28515625" style="1" bestFit="1" customWidth="1"/>
    <col min="10247" max="10247" width="8.42578125" style="1" customWidth="1"/>
    <col min="10248" max="10248" width="12.85546875" style="1" customWidth="1"/>
    <col min="10249" max="10250" width="11.28515625" style="1" bestFit="1" customWidth="1"/>
    <col min="10251" max="10251" width="18.28515625" style="1" customWidth="1"/>
    <col min="10252" max="10496" width="9" style="1"/>
    <col min="10497" max="10497" width="6.140625" style="1" customWidth="1"/>
    <col min="10498" max="10498" width="21.140625" style="1" customWidth="1"/>
    <col min="10499" max="10499" width="30.28515625" style="1" customWidth="1"/>
    <col min="10500" max="10500" width="10.42578125" style="1" customWidth="1"/>
    <col min="10501" max="10501" width="14.85546875" style="1" bestFit="1" customWidth="1"/>
    <col min="10502" max="10502" width="11.28515625" style="1" bestFit="1" customWidth="1"/>
    <col min="10503" max="10503" width="8.42578125" style="1" customWidth="1"/>
    <col min="10504" max="10504" width="12.85546875" style="1" customWidth="1"/>
    <col min="10505" max="10506" width="11.28515625" style="1" bestFit="1" customWidth="1"/>
    <col min="10507" max="10507" width="18.28515625" style="1" customWidth="1"/>
    <col min="10508" max="10752" width="9" style="1"/>
    <col min="10753" max="10753" width="6.140625" style="1" customWidth="1"/>
    <col min="10754" max="10754" width="21.140625" style="1" customWidth="1"/>
    <col min="10755" max="10755" width="30.28515625" style="1" customWidth="1"/>
    <col min="10756" max="10756" width="10.42578125" style="1" customWidth="1"/>
    <col min="10757" max="10757" width="14.85546875" style="1" bestFit="1" customWidth="1"/>
    <col min="10758" max="10758" width="11.28515625" style="1" bestFit="1" customWidth="1"/>
    <col min="10759" max="10759" width="8.42578125" style="1" customWidth="1"/>
    <col min="10760" max="10760" width="12.85546875" style="1" customWidth="1"/>
    <col min="10761" max="10762" width="11.28515625" style="1" bestFit="1" customWidth="1"/>
    <col min="10763" max="10763" width="18.28515625" style="1" customWidth="1"/>
    <col min="10764" max="11008" width="9" style="1"/>
    <col min="11009" max="11009" width="6.140625" style="1" customWidth="1"/>
    <col min="11010" max="11010" width="21.140625" style="1" customWidth="1"/>
    <col min="11011" max="11011" width="30.28515625" style="1" customWidth="1"/>
    <col min="11012" max="11012" width="10.42578125" style="1" customWidth="1"/>
    <col min="11013" max="11013" width="14.85546875" style="1" bestFit="1" customWidth="1"/>
    <col min="11014" max="11014" width="11.28515625" style="1" bestFit="1" customWidth="1"/>
    <col min="11015" max="11015" width="8.42578125" style="1" customWidth="1"/>
    <col min="11016" max="11016" width="12.85546875" style="1" customWidth="1"/>
    <col min="11017" max="11018" width="11.28515625" style="1" bestFit="1" customWidth="1"/>
    <col min="11019" max="11019" width="18.28515625" style="1" customWidth="1"/>
    <col min="11020" max="11264" width="9" style="1"/>
    <col min="11265" max="11265" width="6.140625" style="1" customWidth="1"/>
    <col min="11266" max="11266" width="21.140625" style="1" customWidth="1"/>
    <col min="11267" max="11267" width="30.28515625" style="1" customWidth="1"/>
    <col min="11268" max="11268" width="10.42578125" style="1" customWidth="1"/>
    <col min="11269" max="11269" width="14.85546875" style="1" bestFit="1" customWidth="1"/>
    <col min="11270" max="11270" width="11.28515625" style="1" bestFit="1" customWidth="1"/>
    <col min="11271" max="11271" width="8.42578125" style="1" customWidth="1"/>
    <col min="11272" max="11272" width="12.85546875" style="1" customWidth="1"/>
    <col min="11273" max="11274" width="11.28515625" style="1" bestFit="1" customWidth="1"/>
    <col min="11275" max="11275" width="18.28515625" style="1" customWidth="1"/>
    <col min="11276" max="11520" width="9" style="1"/>
    <col min="11521" max="11521" width="6.140625" style="1" customWidth="1"/>
    <col min="11522" max="11522" width="21.140625" style="1" customWidth="1"/>
    <col min="11523" max="11523" width="30.28515625" style="1" customWidth="1"/>
    <col min="11524" max="11524" width="10.42578125" style="1" customWidth="1"/>
    <col min="11525" max="11525" width="14.85546875" style="1" bestFit="1" customWidth="1"/>
    <col min="11526" max="11526" width="11.28515625" style="1" bestFit="1" customWidth="1"/>
    <col min="11527" max="11527" width="8.42578125" style="1" customWidth="1"/>
    <col min="11528" max="11528" width="12.85546875" style="1" customWidth="1"/>
    <col min="11529" max="11530" width="11.28515625" style="1" bestFit="1" customWidth="1"/>
    <col min="11531" max="11531" width="18.28515625" style="1" customWidth="1"/>
    <col min="11532" max="11776" width="9" style="1"/>
    <col min="11777" max="11777" width="6.140625" style="1" customWidth="1"/>
    <col min="11778" max="11778" width="21.140625" style="1" customWidth="1"/>
    <col min="11779" max="11779" width="30.28515625" style="1" customWidth="1"/>
    <col min="11780" max="11780" width="10.42578125" style="1" customWidth="1"/>
    <col min="11781" max="11781" width="14.85546875" style="1" bestFit="1" customWidth="1"/>
    <col min="11782" max="11782" width="11.28515625" style="1" bestFit="1" customWidth="1"/>
    <col min="11783" max="11783" width="8.42578125" style="1" customWidth="1"/>
    <col min="11784" max="11784" width="12.85546875" style="1" customWidth="1"/>
    <col min="11785" max="11786" width="11.28515625" style="1" bestFit="1" customWidth="1"/>
    <col min="11787" max="11787" width="18.28515625" style="1" customWidth="1"/>
    <col min="11788" max="12032" width="9" style="1"/>
    <col min="12033" max="12033" width="6.140625" style="1" customWidth="1"/>
    <col min="12034" max="12034" width="21.140625" style="1" customWidth="1"/>
    <col min="12035" max="12035" width="30.28515625" style="1" customWidth="1"/>
    <col min="12036" max="12036" width="10.42578125" style="1" customWidth="1"/>
    <col min="12037" max="12037" width="14.85546875" style="1" bestFit="1" customWidth="1"/>
    <col min="12038" max="12038" width="11.28515625" style="1" bestFit="1" customWidth="1"/>
    <col min="12039" max="12039" width="8.42578125" style="1" customWidth="1"/>
    <col min="12040" max="12040" width="12.85546875" style="1" customWidth="1"/>
    <col min="12041" max="12042" width="11.28515625" style="1" bestFit="1" customWidth="1"/>
    <col min="12043" max="12043" width="18.28515625" style="1" customWidth="1"/>
    <col min="12044" max="12288" width="9" style="1"/>
    <col min="12289" max="12289" width="6.140625" style="1" customWidth="1"/>
    <col min="12290" max="12290" width="21.140625" style="1" customWidth="1"/>
    <col min="12291" max="12291" width="30.28515625" style="1" customWidth="1"/>
    <col min="12292" max="12292" width="10.42578125" style="1" customWidth="1"/>
    <col min="12293" max="12293" width="14.85546875" style="1" bestFit="1" customWidth="1"/>
    <col min="12294" max="12294" width="11.28515625" style="1" bestFit="1" customWidth="1"/>
    <col min="12295" max="12295" width="8.42578125" style="1" customWidth="1"/>
    <col min="12296" max="12296" width="12.85546875" style="1" customWidth="1"/>
    <col min="12297" max="12298" width="11.28515625" style="1" bestFit="1" customWidth="1"/>
    <col min="12299" max="12299" width="18.28515625" style="1" customWidth="1"/>
    <col min="12300" max="12544" width="9" style="1"/>
    <col min="12545" max="12545" width="6.140625" style="1" customWidth="1"/>
    <col min="12546" max="12546" width="21.140625" style="1" customWidth="1"/>
    <col min="12547" max="12547" width="30.28515625" style="1" customWidth="1"/>
    <col min="12548" max="12548" width="10.42578125" style="1" customWidth="1"/>
    <col min="12549" max="12549" width="14.85546875" style="1" bestFit="1" customWidth="1"/>
    <col min="12550" max="12550" width="11.28515625" style="1" bestFit="1" customWidth="1"/>
    <col min="12551" max="12551" width="8.42578125" style="1" customWidth="1"/>
    <col min="12552" max="12552" width="12.85546875" style="1" customWidth="1"/>
    <col min="12553" max="12554" width="11.28515625" style="1" bestFit="1" customWidth="1"/>
    <col min="12555" max="12555" width="18.28515625" style="1" customWidth="1"/>
    <col min="12556" max="12800" width="9" style="1"/>
    <col min="12801" max="12801" width="6.140625" style="1" customWidth="1"/>
    <col min="12802" max="12802" width="21.140625" style="1" customWidth="1"/>
    <col min="12803" max="12803" width="30.28515625" style="1" customWidth="1"/>
    <col min="12804" max="12804" width="10.42578125" style="1" customWidth="1"/>
    <col min="12805" max="12805" width="14.85546875" style="1" bestFit="1" customWidth="1"/>
    <col min="12806" max="12806" width="11.28515625" style="1" bestFit="1" customWidth="1"/>
    <col min="12807" max="12807" width="8.42578125" style="1" customWidth="1"/>
    <col min="12808" max="12808" width="12.85546875" style="1" customWidth="1"/>
    <col min="12809" max="12810" width="11.28515625" style="1" bestFit="1" customWidth="1"/>
    <col min="12811" max="12811" width="18.28515625" style="1" customWidth="1"/>
    <col min="12812" max="13056" width="9" style="1"/>
    <col min="13057" max="13057" width="6.140625" style="1" customWidth="1"/>
    <col min="13058" max="13058" width="21.140625" style="1" customWidth="1"/>
    <col min="13059" max="13059" width="30.28515625" style="1" customWidth="1"/>
    <col min="13060" max="13060" width="10.42578125" style="1" customWidth="1"/>
    <col min="13061" max="13061" width="14.85546875" style="1" bestFit="1" customWidth="1"/>
    <col min="13062" max="13062" width="11.28515625" style="1" bestFit="1" customWidth="1"/>
    <col min="13063" max="13063" width="8.42578125" style="1" customWidth="1"/>
    <col min="13064" max="13064" width="12.85546875" style="1" customWidth="1"/>
    <col min="13065" max="13066" width="11.28515625" style="1" bestFit="1" customWidth="1"/>
    <col min="13067" max="13067" width="18.28515625" style="1" customWidth="1"/>
    <col min="13068" max="13312" width="9" style="1"/>
    <col min="13313" max="13313" width="6.140625" style="1" customWidth="1"/>
    <col min="13314" max="13314" width="21.140625" style="1" customWidth="1"/>
    <col min="13315" max="13315" width="30.28515625" style="1" customWidth="1"/>
    <col min="13316" max="13316" width="10.42578125" style="1" customWidth="1"/>
    <col min="13317" max="13317" width="14.85546875" style="1" bestFit="1" customWidth="1"/>
    <col min="13318" max="13318" width="11.28515625" style="1" bestFit="1" customWidth="1"/>
    <col min="13319" max="13319" width="8.42578125" style="1" customWidth="1"/>
    <col min="13320" max="13320" width="12.85546875" style="1" customWidth="1"/>
    <col min="13321" max="13322" width="11.28515625" style="1" bestFit="1" customWidth="1"/>
    <col min="13323" max="13323" width="18.28515625" style="1" customWidth="1"/>
    <col min="13324" max="13568" width="9" style="1"/>
    <col min="13569" max="13569" width="6.140625" style="1" customWidth="1"/>
    <col min="13570" max="13570" width="21.140625" style="1" customWidth="1"/>
    <col min="13571" max="13571" width="30.28515625" style="1" customWidth="1"/>
    <col min="13572" max="13572" width="10.42578125" style="1" customWidth="1"/>
    <col min="13573" max="13573" width="14.85546875" style="1" bestFit="1" customWidth="1"/>
    <col min="13574" max="13574" width="11.28515625" style="1" bestFit="1" customWidth="1"/>
    <col min="13575" max="13575" width="8.42578125" style="1" customWidth="1"/>
    <col min="13576" max="13576" width="12.85546875" style="1" customWidth="1"/>
    <col min="13577" max="13578" width="11.28515625" style="1" bestFit="1" customWidth="1"/>
    <col min="13579" max="13579" width="18.28515625" style="1" customWidth="1"/>
    <col min="13580" max="13824" width="9" style="1"/>
    <col min="13825" max="13825" width="6.140625" style="1" customWidth="1"/>
    <col min="13826" max="13826" width="21.140625" style="1" customWidth="1"/>
    <col min="13827" max="13827" width="30.28515625" style="1" customWidth="1"/>
    <col min="13828" max="13828" width="10.42578125" style="1" customWidth="1"/>
    <col min="13829" max="13829" width="14.85546875" style="1" bestFit="1" customWidth="1"/>
    <col min="13830" max="13830" width="11.28515625" style="1" bestFit="1" customWidth="1"/>
    <col min="13831" max="13831" width="8.42578125" style="1" customWidth="1"/>
    <col min="13832" max="13832" width="12.85546875" style="1" customWidth="1"/>
    <col min="13833" max="13834" width="11.28515625" style="1" bestFit="1" customWidth="1"/>
    <col min="13835" max="13835" width="18.28515625" style="1" customWidth="1"/>
    <col min="13836" max="14080" width="9" style="1"/>
    <col min="14081" max="14081" width="6.140625" style="1" customWidth="1"/>
    <col min="14082" max="14082" width="21.140625" style="1" customWidth="1"/>
    <col min="14083" max="14083" width="30.28515625" style="1" customWidth="1"/>
    <col min="14084" max="14084" width="10.42578125" style="1" customWidth="1"/>
    <col min="14085" max="14085" width="14.85546875" style="1" bestFit="1" customWidth="1"/>
    <col min="14086" max="14086" width="11.28515625" style="1" bestFit="1" customWidth="1"/>
    <col min="14087" max="14087" width="8.42578125" style="1" customWidth="1"/>
    <col min="14088" max="14088" width="12.85546875" style="1" customWidth="1"/>
    <col min="14089" max="14090" width="11.28515625" style="1" bestFit="1" customWidth="1"/>
    <col min="14091" max="14091" width="18.28515625" style="1" customWidth="1"/>
    <col min="14092" max="14336" width="9" style="1"/>
    <col min="14337" max="14337" width="6.140625" style="1" customWidth="1"/>
    <col min="14338" max="14338" width="21.140625" style="1" customWidth="1"/>
    <col min="14339" max="14339" width="30.28515625" style="1" customWidth="1"/>
    <col min="14340" max="14340" width="10.42578125" style="1" customWidth="1"/>
    <col min="14341" max="14341" width="14.85546875" style="1" bestFit="1" customWidth="1"/>
    <col min="14342" max="14342" width="11.28515625" style="1" bestFit="1" customWidth="1"/>
    <col min="14343" max="14343" width="8.42578125" style="1" customWidth="1"/>
    <col min="14344" max="14344" width="12.85546875" style="1" customWidth="1"/>
    <col min="14345" max="14346" width="11.28515625" style="1" bestFit="1" customWidth="1"/>
    <col min="14347" max="14347" width="18.28515625" style="1" customWidth="1"/>
    <col min="14348" max="14592" width="9" style="1"/>
    <col min="14593" max="14593" width="6.140625" style="1" customWidth="1"/>
    <col min="14594" max="14594" width="21.140625" style="1" customWidth="1"/>
    <col min="14595" max="14595" width="30.28515625" style="1" customWidth="1"/>
    <col min="14596" max="14596" width="10.42578125" style="1" customWidth="1"/>
    <col min="14597" max="14597" width="14.85546875" style="1" bestFit="1" customWidth="1"/>
    <col min="14598" max="14598" width="11.28515625" style="1" bestFit="1" customWidth="1"/>
    <col min="14599" max="14599" width="8.42578125" style="1" customWidth="1"/>
    <col min="14600" max="14600" width="12.85546875" style="1" customWidth="1"/>
    <col min="14601" max="14602" width="11.28515625" style="1" bestFit="1" customWidth="1"/>
    <col min="14603" max="14603" width="18.28515625" style="1" customWidth="1"/>
    <col min="14604" max="14848" width="9" style="1"/>
    <col min="14849" max="14849" width="6.140625" style="1" customWidth="1"/>
    <col min="14850" max="14850" width="21.140625" style="1" customWidth="1"/>
    <col min="14851" max="14851" width="30.28515625" style="1" customWidth="1"/>
    <col min="14852" max="14852" width="10.42578125" style="1" customWidth="1"/>
    <col min="14853" max="14853" width="14.85546875" style="1" bestFit="1" customWidth="1"/>
    <col min="14854" max="14854" width="11.28515625" style="1" bestFit="1" customWidth="1"/>
    <col min="14855" max="14855" width="8.42578125" style="1" customWidth="1"/>
    <col min="14856" max="14856" width="12.85546875" style="1" customWidth="1"/>
    <col min="14857" max="14858" width="11.28515625" style="1" bestFit="1" customWidth="1"/>
    <col min="14859" max="14859" width="18.28515625" style="1" customWidth="1"/>
    <col min="14860" max="15104" width="9" style="1"/>
    <col min="15105" max="15105" width="6.140625" style="1" customWidth="1"/>
    <col min="15106" max="15106" width="21.140625" style="1" customWidth="1"/>
    <col min="15107" max="15107" width="30.28515625" style="1" customWidth="1"/>
    <col min="15108" max="15108" width="10.42578125" style="1" customWidth="1"/>
    <col min="15109" max="15109" width="14.85546875" style="1" bestFit="1" customWidth="1"/>
    <col min="15110" max="15110" width="11.28515625" style="1" bestFit="1" customWidth="1"/>
    <col min="15111" max="15111" width="8.42578125" style="1" customWidth="1"/>
    <col min="15112" max="15112" width="12.85546875" style="1" customWidth="1"/>
    <col min="15113" max="15114" width="11.28515625" style="1" bestFit="1" customWidth="1"/>
    <col min="15115" max="15115" width="18.28515625" style="1" customWidth="1"/>
    <col min="15116" max="15360" width="9" style="1"/>
    <col min="15361" max="15361" width="6.140625" style="1" customWidth="1"/>
    <col min="15362" max="15362" width="21.140625" style="1" customWidth="1"/>
    <col min="15363" max="15363" width="30.28515625" style="1" customWidth="1"/>
    <col min="15364" max="15364" width="10.42578125" style="1" customWidth="1"/>
    <col min="15365" max="15365" width="14.85546875" style="1" bestFit="1" customWidth="1"/>
    <col min="15366" max="15366" width="11.28515625" style="1" bestFit="1" customWidth="1"/>
    <col min="15367" max="15367" width="8.42578125" style="1" customWidth="1"/>
    <col min="15368" max="15368" width="12.85546875" style="1" customWidth="1"/>
    <col min="15369" max="15370" width="11.28515625" style="1" bestFit="1" customWidth="1"/>
    <col min="15371" max="15371" width="18.28515625" style="1" customWidth="1"/>
    <col min="15372" max="15616" width="9" style="1"/>
    <col min="15617" max="15617" width="6.140625" style="1" customWidth="1"/>
    <col min="15618" max="15618" width="21.140625" style="1" customWidth="1"/>
    <col min="15619" max="15619" width="30.28515625" style="1" customWidth="1"/>
    <col min="15620" max="15620" width="10.42578125" style="1" customWidth="1"/>
    <col min="15621" max="15621" width="14.85546875" style="1" bestFit="1" customWidth="1"/>
    <col min="15622" max="15622" width="11.28515625" style="1" bestFit="1" customWidth="1"/>
    <col min="15623" max="15623" width="8.42578125" style="1" customWidth="1"/>
    <col min="15624" max="15624" width="12.85546875" style="1" customWidth="1"/>
    <col min="15625" max="15626" width="11.28515625" style="1" bestFit="1" customWidth="1"/>
    <col min="15627" max="15627" width="18.28515625" style="1" customWidth="1"/>
    <col min="15628" max="15872" width="9" style="1"/>
    <col min="15873" max="15873" width="6.140625" style="1" customWidth="1"/>
    <col min="15874" max="15874" width="21.140625" style="1" customWidth="1"/>
    <col min="15875" max="15875" width="30.28515625" style="1" customWidth="1"/>
    <col min="15876" max="15876" width="10.42578125" style="1" customWidth="1"/>
    <col min="15877" max="15877" width="14.85546875" style="1" bestFit="1" customWidth="1"/>
    <col min="15878" max="15878" width="11.28515625" style="1" bestFit="1" customWidth="1"/>
    <col min="15879" max="15879" width="8.42578125" style="1" customWidth="1"/>
    <col min="15880" max="15880" width="12.85546875" style="1" customWidth="1"/>
    <col min="15881" max="15882" width="11.28515625" style="1" bestFit="1" customWidth="1"/>
    <col min="15883" max="15883" width="18.28515625" style="1" customWidth="1"/>
    <col min="15884" max="16128" width="9" style="1"/>
    <col min="16129" max="16129" width="6.140625" style="1" customWidth="1"/>
    <col min="16130" max="16130" width="21.140625" style="1" customWidth="1"/>
    <col min="16131" max="16131" width="30.28515625" style="1" customWidth="1"/>
    <col min="16132" max="16132" width="10.42578125" style="1" customWidth="1"/>
    <col min="16133" max="16133" width="14.85546875" style="1" bestFit="1" customWidth="1"/>
    <col min="16134" max="16134" width="11.28515625" style="1" bestFit="1" customWidth="1"/>
    <col min="16135" max="16135" width="8.42578125" style="1" customWidth="1"/>
    <col min="16136" max="16136" width="12.85546875" style="1" customWidth="1"/>
    <col min="16137" max="16138" width="11.28515625" style="1" bestFit="1" customWidth="1"/>
    <col min="16139" max="16139" width="18.28515625" style="1" customWidth="1"/>
    <col min="16140" max="16384" width="9" style="1"/>
  </cols>
  <sheetData>
    <row r="1" spans="1:11">
      <c r="A1" s="97" t="s">
        <v>0</v>
      </c>
      <c r="B1" s="97"/>
      <c r="C1" s="97"/>
      <c r="D1" s="97"/>
      <c r="E1" s="97"/>
      <c r="F1" s="97"/>
      <c r="G1" s="97"/>
      <c r="H1" s="97"/>
    </row>
    <row r="2" spans="1:11">
      <c r="A2" s="97" t="s">
        <v>1</v>
      </c>
      <c r="B2" s="97"/>
      <c r="C2" s="97"/>
      <c r="D2" s="97"/>
      <c r="E2" s="97"/>
      <c r="F2" s="97"/>
      <c r="G2" s="97"/>
      <c r="H2" s="97"/>
    </row>
    <row r="3" spans="1:11">
      <c r="A3" s="97" t="s">
        <v>33</v>
      </c>
      <c r="B3" s="97"/>
      <c r="C3" s="97"/>
      <c r="D3" s="97"/>
      <c r="E3" s="97"/>
      <c r="F3" s="97"/>
      <c r="G3" s="97"/>
      <c r="H3" s="97"/>
    </row>
    <row r="4" spans="1:11" s="10" customFormat="1" ht="63">
      <c r="A4" s="2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7" t="s">
        <v>8</v>
      </c>
      <c r="H4" s="8" t="s">
        <v>9</v>
      </c>
      <c r="I4" s="9" t="s">
        <v>10</v>
      </c>
      <c r="J4" s="9" t="s">
        <v>11</v>
      </c>
      <c r="K4" s="4" t="s">
        <v>34</v>
      </c>
    </row>
    <row r="5" spans="1:11" ht="23.25">
      <c r="A5" s="11">
        <v>1</v>
      </c>
      <c r="B5" s="12" t="s">
        <v>12</v>
      </c>
      <c r="C5" s="13" t="s">
        <v>13</v>
      </c>
      <c r="D5" s="14" t="s">
        <v>14</v>
      </c>
      <c r="E5" s="15">
        <v>100000084406</v>
      </c>
      <c r="F5" s="11">
        <v>900900036</v>
      </c>
      <c r="G5" s="16" t="s">
        <v>15</v>
      </c>
      <c r="H5" s="17">
        <v>75000</v>
      </c>
      <c r="I5" s="18">
        <v>6368.86</v>
      </c>
      <c r="J5" s="19">
        <v>0</v>
      </c>
      <c r="K5" s="19">
        <v>1</v>
      </c>
    </row>
    <row r="6" spans="1:11" ht="23.25">
      <c r="A6" s="11">
        <v>2</v>
      </c>
      <c r="B6" s="12" t="s">
        <v>12</v>
      </c>
      <c r="C6" s="13" t="s">
        <v>13</v>
      </c>
      <c r="D6" s="14" t="s">
        <v>14</v>
      </c>
      <c r="E6" s="15">
        <v>100000084407</v>
      </c>
      <c r="F6" s="11">
        <v>900900036</v>
      </c>
      <c r="G6" s="16" t="s">
        <v>15</v>
      </c>
      <c r="H6" s="17">
        <v>75000</v>
      </c>
      <c r="I6" s="17">
        <v>6368.86</v>
      </c>
      <c r="J6" s="19">
        <v>0</v>
      </c>
      <c r="K6" s="19">
        <v>1</v>
      </c>
    </row>
    <row r="7" spans="1:11" ht="23.25">
      <c r="A7" s="11">
        <v>4</v>
      </c>
      <c r="B7" s="20" t="s">
        <v>16</v>
      </c>
      <c r="C7" s="13" t="s">
        <v>17</v>
      </c>
      <c r="D7" s="14" t="s">
        <v>18</v>
      </c>
      <c r="E7" s="15">
        <v>100000143535</v>
      </c>
      <c r="F7" s="11">
        <v>900900036</v>
      </c>
      <c r="G7" s="21" t="s">
        <v>19</v>
      </c>
      <c r="H7" s="17">
        <v>531875</v>
      </c>
      <c r="I7" s="17">
        <v>69383.27</v>
      </c>
      <c r="J7" s="19">
        <v>69383.27</v>
      </c>
      <c r="K7" s="19">
        <v>127170.97</v>
      </c>
    </row>
    <row r="8" spans="1:11" ht="23.25">
      <c r="A8" s="11">
        <v>5</v>
      </c>
      <c r="B8" s="12" t="s">
        <v>20</v>
      </c>
      <c r="C8" s="13" t="s">
        <v>21</v>
      </c>
      <c r="D8" s="14" t="s">
        <v>22</v>
      </c>
      <c r="E8" s="15">
        <v>100000185407</v>
      </c>
      <c r="F8" s="11">
        <v>900900036</v>
      </c>
      <c r="G8" s="22" t="s">
        <v>23</v>
      </c>
      <c r="H8" s="17">
        <v>28300</v>
      </c>
      <c r="I8" s="17">
        <v>2830.42</v>
      </c>
      <c r="J8" s="23">
        <v>2830.43</v>
      </c>
      <c r="K8" s="23">
        <v>18339.599999999999</v>
      </c>
    </row>
    <row r="9" spans="1:11" ht="23.25">
      <c r="A9" s="11">
        <v>6</v>
      </c>
      <c r="B9" s="12" t="s">
        <v>20</v>
      </c>
      <c r="C9" s="13" t="s">
        <v>24</v>
      </c>
      <c r="D9" s="14" t="s">
        <v>22</v>
      </c>
      <c r="E9" s="15">
        <v>100000185408</v>
      </c>
      <c r="F9" s="11">
        <v>900900036</v>
      </c>
      <c r="G9" s="22" t="s">
        <v>23</v>
      </c>
      <c r="H9" s="17">
        <v>25000</v>
      </c>
      <c r="I9" s="17">
        <v>2500.38</v>
      </c>
      <c r="J9" s="23">
        <v>2500.37</v>
      </c>
      <c r="K9" s="23">
        <v>16201.06</v>
      </c>
    </row>
    <row r="10" spans="1:11" ht="23.25">
      <c r="A10" s="11">
        <v>7</v>
      </c>
      <c r="B10" s="12" t="s">
        <v>20</v>
      </c>
      <c r="C10" s="13" t="s">
        <v>24</v>
      </c>
      <c r="D10" s="14" t="s">
        <v>22</v>
      </c>
      <c r="E10" s="15">
        <v>100000185409</v>
      </c>
      <c r="F10" s="11">
        <v>900900036</v>
      </c>
      <c r="G10" s="22" t="s">
        <v>23</v>
      </c>
      <c r="H10" s="17">
        <v>25000</v>
      </c>
      <c r="I10" s="17">
        <v>2500.38</v>
      </c>
      <c r="J10" s="23">
        <v>2500.37</v>
      </c>
      <c r="K10" s="23">
        <v>16201.06</v>
      </c>
    </row>
    <row r="11" spans="1:11" ht="21.75" thickBot="1">
      <c r="A11" s="24"/>
      <c r="B11" s="24"/>
      <c r="C11" s="25"/>
      <c r="D11" s="26"/>
      <c r="E11" s="27"/>
      <c r="F11" s="28"/>
      <c r="G11" s="26"/>
      <c r="H11" s="29">
        <f>SUM(H5:H6)</f>
        <v>150000</v>
      </c>
      <c r="I11" s="30">
        <f>SUM(I5:I10)</f>
        <v>89952.170000000013</v>
      </c>
      <c r="J11" s="30">
        <f>SUM(J5:J10)</f>
        <v>77214.439999999988</v>
      </c>
      <c r="K11" s="31"/>
    </row>
    <row r="12" spans="1:11" ht="21.75" thickTop="1">
      <c r="A12" s="1"/>
      <c r="C12" s="1"/>
      <c r="G12" s="32"/>
      <c r="H12" s="34"/>
      <c r="I12" s="35"/>
      <c r="J12" s="35"/>
    </row>
    <row r="13" spans="1:11">
      <c r="A13" s="10" t="s">
        <v>25</v>
      </c>
      <c r="C13" s="1"/>
      <c r="G13" s="32"/>
      <c r="H13" s="34"/>
    </row>
    <row r="14" spans="1:11">
      <c r="A14" s="1" t="s">
        <v>26</v>
      </c>
      <c r="C14" s="1"/>
      <c r="G14" s="32"/>
      <c r="H14" s="34"/>
    </row>
    <row r="15" spans="1:11">
      <c r="A15" s="1" t="s">
        <v>27</v>
      </c>
      <c r="C15" s="1"/>
      <c r="G15" s="32"/>
      <c r="H15" s="34"/>
    </row>
    <row r="16" spans="1:11" s="35" customFormat="1">
      <c r="A16" s="1" t="s">
        <v>28</v>
      </c>
      <c r="B16" s="1"/>
      <c r="C16" s="1"/>
      <c r="D16" s="32"/>
      <c r="E16" s="33"/>
      <c r="F16" s="32"/>
      <c r="G16" s="32"/>
      <c r="H16" s="34"/>
    </row>
    <row r="17" spans="1:8" s="35" customFormat="1">
      <c r="A17" s="1" t="s">
        <v>29</v>
      </c>
      <c r="B17" s="1" t="s">
        <v>30</v>
      </c>
      <c r="C17" s="1"/>
      <c r="D17" s="36">
        <v>77214.44</v>
      </c>
      <c r="E17" s="33"/>
      <c r="F17" s="32"/>
      <c r="G17" s="32"/>
      <c r="H17" s="34"/>
    </row>
    <row r="18" spans="1:8" s="35" customFormat="1">
      <c r="A18" s="1"/>
      <c r="B18" s="1" t="s">
        <v>31</v>
      </c>
      <c r="C18" s="37" t="s">
        <v>32</v>
      </c>
      <c r="D18" s="36"/>
      <c r="E18" s="36">
        <v>77214.44</v>
      </c>
      <c r="F18" s="32"/>
      <c r="G18" s="32"/>
      <c r="H18" s="34"/>
    </row>
    <row r="19" spans="1:8" s="35" customFormat="1">
      <c r="A19" s="1"/>
      <c r="B19" s="1"/>
      <c r="C19" s="1"/>
      <c r="D19" s="32"/>
      <c r="E19" s="33"/>
      <c r="F19" s="32"/>
      <c r="G19" s="32"/>
      <c r="H19" s="34"/>
    </row>
    <row r="20" spans="1:8" s="35" customFormat="1">
      <c r="A20" s="1"/>
      <c r="B20" s="1"/>
      <c r="C20" s="1"/>
      <c r="D20" s="32"/>
      <c r="E20" s="33"/>
      <c r="F20" s="32"/>
      <c r="G20" s="32"/>
      <c r="H20" s="34"/>
    </row>
    <row r="21" spans="1:8" s="35" customFormat="1">
      <c r="A21" s="1"/>
      <c r="B21" s="1"/>
      <c r="C21" s="1"/>
      <c r="D21" s="32"/>
      <c r="E21" s="33"/>
      <c r="F21" s="32"/>
      <c r="G21" s="32"/>
      <c r="H21" s="34"/>
    </row>
    <row r="22" spans="1:8" s="35" customFormat="1">
      <c r="A22" s="1"/>
      <c r="B22" s="1"/>
      <c r="C22" s="1"/>
      <c r="D22" s="32"/>
      <c r="E22" s="33"/>
      <c r="F22" s="32"/>
      <c r="G22" s="32"/>
      <c r="H22" s="34"/>
    </row>
    <row r="23" spans="1:8" s="35" customFormat="1">
      <c r="A23" s="1"/>
      <c r="B23" s="1"/>
      <c r="C23" s="1"/>
      <c r="D23" s="32"/>
      <c r="E23" s="33"/>
      <c r="F23" s="32"/>
      <c r="G23" s="32"/>
      <c r="H23" s="34"/>
    </row>
    <row r="24" spans="1:8" s="35" customFormat="1">
      <c r="A24" s="1"/>
      <c r="B24" s="1"/>
      <c r="C24" s="1"/>
      <c r="D24" s="32"/>
      <c r="E24" s="33"/>
      <c r="F24" s="32"/>
      <c r="G24" s="32"/>
      <c r="H24" s="34"/>
    </row>
    <row r="25" spans="1:8" s="35" customFormat="1">
      <c r="A25" s="1"/>
      <c r="B25" s="1"/>
      <c r="C25" s="1"/>
      <c r="D25" s="32"/>
      <c r="E25" s="33"/>
      <c r="F25" s="32"/>
      <c r="G25" s="32"/>
      <c r="H25" s="34"/>
    </row>
    <row r="26" spans="1:8" s="35" customFormat="1">
      <c r="A26" s="1"/>
      <c r="B26" s="1"/>
      <c r="C26" s="1"/>
      <c r="D26" s="32"/>
      <c r="E26" s="33"/>
      <c r="F26" s="32"/>
      <c r="G26" s="32"/>
      <c r="H26" s="34"/>
    </row>
    <row r="27" spans="1:8" s="35" customFormat="1">
      <c r="A27" s="1"/>
      <c r="B27" s="1"/>
      <c r="C27" s="1"/>
      <c r="D27" s="32"/>
      <c r="E27" s="33"/>
      <c r="F27" s="32"/>
      <c r="G27" s="32"/>
      <c r="H27" s="34"/>
    </row>
    <row r="28" spans="1:8" s="35" customFormat="1">
      <c r="A28" s="1"/>
      <c r="B28" s="1"/>
      <c r="C28" s="1"/>
      <c r="D28" s="32"/>
      <c r="E28" s="33"/>
      <c r="F28" s="32"/>
      <c r="G28" s="32"/>
      <c r="H28" s="34"/>
    </row>
    <row r="29" spans="1:8" s="35" customFormat="1">
      <c r="A29" s="1"/>
      <c r="B29" s="1"/>
      <c r="C29" s="1"/>
      <c r="D29" s="32"/>
      <c r="E29" s="33"/>
      <c r="F29" s="32"/>
      <c r="G29" s="32"/>
      <c r="H29" s="34"/>
    </row>
    <row r="30" spans="1:8" s="35" customFormat="1">
      <c r="A30" s="1"/>
      <c r="B30" s="1"/>
      <c r="C30" s="1"/>
      <c r="D30" s="32"/>
      <c r="E30" s="33"/>
      <c r="F30" s="32"/>
      <c r="G30" s="32"/>
      <c r="H30" s="34"/>
    </row>
    <row r="31" spans="1:8" s="35" customFormat="1">
      <c r="A31" s="1"/>
      <c r="B31" s="1"/>
      <c r="C31" s="1"/>
      <c r="D31" s="32"/>
      <c r="E31" s="33"/>
      <c r="F31" s="32"/>
      <c r="G31" s="32"/>
      <c r="H31" s="34"/>
    </row>
    <row r="32" spans="1:8" s="35" customFormat="1">
      <c r="A32" s="1"/>
      <c r="B32" s="1"/>
      <c r="C32" s="1"/>
      <c r="D32" s="32"/>
      <c r="E32" s="33"/>
      <c r="F32" s="32"/>
      <c r="G32" s="32"/>
      <c r="H32" s="34"/>
    </row>
    <row r="33" spans="1:8" s="35" customFormat="1">
      <c r="A33" s="1"/>
      <c r="B33" s="1"/>
      <c r="C33" s="1"/>
      <c r="D33" s="32"/>
      <c r="E33" s="33"/>
      <c r="F33" s="32"/>
      <c r="G33" s="32"/>
      <c r="H33" s="34"/>
    </row>
    <row r="34" spans="1:8" s="35" customFormat="1">
      <c r="A34" s="1"/>
      <c r="B34" s="1"/>
      <c r="C34" s="1"/>
      <c r="D34" s="32"/>
      <c r="E34" s="33"/>
      <c r="F34" s="32"/>
      <c r="G34" s="32"/>
      <c r="H34" s="34"/>
    </row>
    <row r="35" spans="1:8" s="35" customFormat="1">
      <c r="A35" s="1"/>
      <c r="B35" s="1"/>
      <c r="C35" s="1"/>
      <c r="D35" s="32"/>
      <c r="E35" s="33"/>
      <c r="F35" s="32"/>
      <c r="G35" s="32"/>
      <c r="H35" s="34"/>
    </row>
    <row r="36" spans="1:8" s="35" customFormat="1">
      <c r="A36" s="1"/>
      <c r="B36" s="1"/>
      <c r="C36" s="1"/>
      <c r="D36" s="32"/>
      <c r="E36" s="33"/>
      <c r="F36" s="32"/>
      <c r="G36" s="32"/>
      <c r="H36" s="34"/>
    </row>
    <row r="37" spans="1:8" s="35" customFormat="1">
      <c r="A37" s="1"/>
      <c r="B37" s="1"/>
      <c r="C37" s="1"/>
      <c r="D37" s="32"/>
      <c r="E37" s="33"/>
      <c r="F37" s="32"/>
      <c r="G37" s="32"/>
      <c r="H37" s="34"/>
    </row>
    <row r="38" spans="1:8" s="35" customFormat="1">
      <c r="A38" s="1"/>
      <c r="B38" s="1"/>
      <c r="C38" s="1"/>
      <c r="D38" s="32"/>
      <c r="E38" s="33"/>
      <c r="F38" s="32"/>
      <c r="G38" s="32"/>
      <c r="H38" s="34"/>
    </row>
    <row r="39" spans="1:8" s="35" customFormat="1">
      <c r="A39" s="1"/>
      <c r="B39" s="1"/>
      <c r="C39" s="1"/>
      <c r="D39" s="32"/>
      <c r="E39" s="33"/>
      <c r="F39" s="32"/>
      <c r="G39" s="32"/>
      <c r="H39" s="34"/>
    </row>
    <row r="40" spans="1:8" s="35" customFormat="1">
      <c r="A40" s="1"/>
      <c r="B40" s="1"/>
      <c r="C40" s="1"/>
      <c r="D40" s="32"/>
      <c r="E40" s="33"/>
      <c r="F40" s="32"/>
      <c r="G40" s="32"/>
      <c r="H40" s="34"/>
    </row>
    <row r="41" spans="1:8" s="35" customFormat="1">
      <c r="A41" s="1"/>
      <c r="B41" s="1"/>
      <c r="C41" s="1"/>
      <c r="D41" s="32"/>
      <c r="E41" s="33"/>
      <c r="F41" s="32"/>
      <c r="G41" s="32"/>
      <c r="H41" s="34"/>
    </row>
    <row r="42" spans="1:8" s="35" customFormat="1">
      <c r="A42" s="1"/>
      <c r="B42" s="1"/>
      <c r="C42" s="1"/>
      <c r="D42" s="32"/>
      <c r="E42" s="33"/>
      <c r="F42" s="32"/>
      <c r="G42" s="32"/>
      <c r="H42" s="34"/>
    </row>
    <row r="43" spans="1:8" s="35" customFormat="1">
      <c r="A43" s="1"/>
      <c r="B43" s="1"/>
      <c r="C43" s="1"/>
      <c r="D43" s="32"/>
      <c r="E43" s="33"/>
      <c r="F43" s="32"/>
      <c r="G43" s="32"/>
      <c r="H43" s="34"/>
    </row>
    <row r="44" spans="1:8" s="35" customFormat="1">
      <c r="A44" s="1"/>
      <c r="B44" s="1"/>
      <c r="C44" s="1"/>
      <c r="D44" s="32"/>
      <c r="E44" s="33"/>
      <c r="F44" s="32"/>
      <c r="G44" s="32"/>
      <c r="H44" s="34"/>
    </row>
    <row r="45" spans="1:8" s="35" customFormat="1">
      <c r="A45" s="1"/>
      <c r="B45" s="1"/>
      <c r="C45" s="1"/>
      <c r="D45" s="32"/>
      <c r="E45" s="33"/>
      <c r="F45" s="32"/>
      <c r="G45" s="32"/>
      <c r="H45" s="34"/>
    </row>
    <row r="46" spans="1:8" s="35" customFormat="1">
      <c r="A46" s="1"/>
      <c r="B46" s="1"/>
      <c r="C46" s="1"/>
      <c r="D46" s="32"/>
      <c r="E46" s="33"/>
      <c r="F46" s="32"/>
      <c r="G46" s="32"/>
      <c r="H46" s="34"/>
    </row>
    <row r="47" spans="1:8" s="35" customFormat="1">
      <c r="A47" s="1"/>
      <c r="B47" s="1"/>
      <c r="C47" s="1"/>
      <c r="D47" s="32"/>
      <c r="E47" s="33"/>
      <c r="F47" s="32"/>
      <c r="G47" s="32"/>
      <c r="H47" s="34"/>
    </row>
    <row r="48" spans="1:8" s="35" customFormat="1">
      <c r="A48" s="1"/>
      <c r="B48" s="1"/>
      <c r="C48" s="1"/>
      <c r="D48" s="32"/>
      <c r="E48" s="33"/>
      <c r="F48" s="32"/>
      <c r="G48" s="32"/>
      <c r="H48" s="34"/>
    </row>
    <row r="49" spans="1:8" s="35" customFormat="1">
      <c r="A49" s="1"/>
      <c r="B49" s="1"/>
      <c r="C49" s="1"/>
      <c r="D49" s="32"/>
      <c r="E49" s="33"/>
      <c r="F49" s="32"/>
      <c r="G49" s="32"/>
      <c r="H49" s="34"/>
    </row>
    <row r="50" spans="1:8" s="35" customFormat="1">
      <c r="A50" s="1"/>
      <c r="B50" s="1"/>
      <c r="C50" s="1"/>
      <c r="D50" s="32"/>
      <c r="E50" s="33"/>
      <c r="F50" s="32"/>
      <c r="G50" s="32"/>
      <c r="H50" s="34"/>
    </row>
    <row r="51" spans="1:8" s="35" customFormat="1">
      <c r="A51" s="1"/>
      <c r="B51" s="1"/>
      <c r="C51" s="1"/>
      <c r="D51" s="32"/>
      <c r="E51" s="33"/>
      <c r="F51" s="32"/>
      <c r="G51" s="32"/>
      <c r="H51" s="34"/>
    </row>
    <row r="52" spans="1:8" s="35" customFormat="1">
      <c r="A52" s="1"/>
      <c r="B52" s="1"/>
      <c r="C52" s="1"/>
      <c r="D52" s="32"/>
      <c r="E52" s="33"/>
      <c r="F52" s="32"/>
      <c r="G52" s="32"/>
      <c r="H52" s="34"/>
    </row>
    <row r="53" spans="1:8" s="35" customFormat="1">
      <c r="A53" s="1"/>
      <c r="B53" s="1"/>
      <c r="C53" s="1"/>
      <c r="D53" s="32"/>
      <c r="E53" s="33"/>
      <c r="F53" s="32"/>
      <c r="G53" s="32"/>
      <c r="H53" s="34"/>
    </row>
    <row r="54" spans="1:8" s="35" customFormat="1">
      <c r="A54" s="1"/>
      <c r="B54" s="1"/>
      <c r="C54" s="1"/>
      <c r="D54" s="32"/>
      <c r="E54" s="33"/>
      <c r="F54" s="32"/>
      <c r="G54" s="32"/>
      <c r="H54" s="34"/>
    </row>
    <row r="55" spans="1:8" s="35" customFormat="1">
      <c r="A55" s="1"/>
      <c r="B55" s="1"/>
      <c r="C55" s="1"/>
      <c r="D55" s="32"/>
      <c r="E55" s="33"/>
      <c r="F55" s="32"/>
      <c r="G55" s="32"/>
      <c r="H55" s="34"/>
    </row>
    <row r="56" spans="1:8" s="35" customFormat="1">
      <c r="A56" s="1"/>
      <c r="B56" s="1"/>
      <c r="C56" s="1"/>
      <c r="D56" s="32"/>
      <c r="E56" s="33"/>
      <c r="F56" s="32"/>
      <c r="G56" s="32"/>
      <c r="H56" s="34"/>
    </row>
    <row r="57" spans="1:8" s="35" customFormat="1">
      <c r="A57" s="1"/>
      <c r="B57" s="1"/>
      <c r="C57" s="1"/>
      <c r="D57" s="32"/>
      <c r="E57" s="33"/>
      <c r="F57" s="32"/>
      <c r="G57" s="32"/>
      <c r="H57" s="34"/>
    </row>
    <row r="58" spans="1:8" s="35" customFormat="1">
      <c r="A58" s="1"/>
      <c r="B58" s="1"/>
      <c r="C58" s="1"/>
      <c r="D58" s="32"/>
      <c r="E58" s="33"/>
      <c r="F58" s="32"/>
      <c r="G58" s="32"/>
      <c r="H58" s="34"/>
    </row>
    <row r="59" spans="1:8" s="35" customFormat="1">
      <c r="A59" s="1"/>
      <c r="B59" s="1"/>
      <c r="C59" s="1"/>
      <c r="D59" s="32"/>
      <c r="E59" s="33"/>
      <c r="F59" s="32"/>
      <c r="G59" s="32"/>
      <c r="H59" s="34"/>
    </row>
    <row r="60" spans="1:8" s="35" customFormat="1">
      <c r="A60" s="1"/>
      <c r="B60" s="1"/>
      <c r="C60" s="1"/>
      <c r="D60" s="32"/>
      <c r="E60" s="33"/>
      <c r="F60" s="32"/>
      <c r="G60" s="32"/>
      <c r="H60" s="34"/>
    </row>
    <row r="61" spans="1:8" s="35" customFormat="1">
      <c r="A61" s="1"/>
      <c r="B61" s="1"/>
      <c r="C61" s="1"/>
      <c r="D61" s="32"/>
      <c r="E61" s="33"/>
      <c r="F61" s="32"/>
      <c r="G61" s="32"/>
      <c r="H61" s="34"/>
    </row>
    <row r="62" spans="1:8" s="35" customFormat="1">
      <c r="A62" s="1"/>
      <c r="B62" s="1"/>
      <c r="C62" s="1"/>
      <c r="D62" s="32"/>
      <c r="E62" s="33"/>
      <c r="F62" s="32"/>
      <c r="G62" s="32"/>
      <c r="H62" s="34"/>
    </row>
    <row r="63" spans="1:8" s="35" customFormat="1">
      <c r="A63" s="1"/>
      <c r="B63" s="1"/>
      <c r="C63" s="1"/>
      <c r="D63" s="32"/>
      <c r="E63" s="33"/>
      <c r="F63" s="32"/>
      <c r="G63" s="32"/>
      <c r="H63" s="34"/>
    </row>
    <row r="64" spans="1:8" s="35" customFormat="1">
      <c r="A64" s="1"/>
      <c r="B64" s="1"/>
      <c r="C64" s="1"/>
      <c r="D64" s="32"/>
      <c r="E64" s="33"/>
      <c r="F64" s="32"/>
      <c r="G64" s="32"/>
      <c r="H64" s="34"/>
    </row>
    <row r="65" spans="1:8" s="35" customFormat="1">
      <c r="A65" s="1"/>
      <c r="B65" s="1"/>
      <c r="C65" s="1"/>
      <c r="D65" s="32"/>
      <c r="E65" s="33"/>
      <c r="F65" s="32"/>
      <c r="G65" s="32"/>
      <c r="H65" s="34"/>
    </row>
    <row r="66" spans="1:8" s="35" customFormat="1">
      <c r="A66" s="1"/>
      <c r="B66" s="1"/>
      <c r="C66" s="1"/>
      <c r="D66" s="32"/>
      <c r="E66" s="33"/>
      <c r="F66" s="32"/>
      <c r="G66" s="32"/>
      <c r="H66" s="34"/>
    </row>
    <row r="67" spans="1:8" s="35" customFormat="1">
      <c r="A67" s="1"/>
      <c r="B67" s="1"/>
      <c r="C67" s="1"/>
      <c r="D67" s="32"/>
      <c r="E67" s="33"/>
      <c r="F67" s="32"/>
      <c r="G67" s="32"/>
      <c r="H67" s="34"/>
    </row>
    <row r="68" spans="1:8" s="35" customFormat="1">
      <c r="A68" s="1"/>
      <c r="B68" s="1"/>
      <c r="C68" s="1"/>
      <c r="D68" s="32"/>
      <c r="E68" s="33"/>
      <c r="F68" s="32"/>
      <c r="G68" s="32"/>
      <c r="H68" s="34"/>
    </row>
    <row r="69" spans="1:8" s="35" customFormat="1">
      <c r="A69" s="1"/>
      <c r="B69" s="1"/>
      <c r="C69" s="1"/>
      <c r="D69" s="32"/>
      <c r="E69" s="33"/>
      <c r="F69" s="32"/>
      <c r="G69" s="32"/>
      <c r="H69" s="34"/>
    </row>
    <row r="70" spans="1:8" s="35" customFormat="1">
      <c r="A70" s="1"/>
      <c r="B70" s="1"/>
      <c r="C70" s="1"/>
      <c r="D70" s="32"/>
      <c r="E70" s="33"/>
      <c r="F70" s="32"/>
      <c r="G70" s="32"/>
      <c r="H70" s="34"/>
    </row>
    <row r="71" spans="1:8" s="35" customFormat="1">
      <c r="A71" s="1"/>
      <c r="B71" s="1"/>
      <c r="C71" s="1"/>
      <c r="D71" s="32"/>
      <c r="E71" s="33"/>
      <c r="F71" s="32"/>
      <c r="G71" s="32"/>
      <c r="H71" s="34"/>
    </row>
    <row r="72" spans="1:8" s="35" customFormat="1">
      <c r="A72" s="1"/>
      <c r="B72" s="1"/>
      <c r="C72" s="1"/>
      <c r="D72" s="32"/>
      <c r="E72" s="33"/>
      <c r="F72" s="32"/>
      <c r="G72" s="32"/>
      <c r="H72" s="34"/>
    </row>
    <row r="73" spans="1:8" s="35" customFormat="1">
      <c r="A73" s="1"/>
      <c r="B73" s="1"/>
      <c r="C73" s="1"/>
      <c r="D73" s="32"/>
      <c r="E73" s="33"/>
      <c r="F73" s="32"/>
      <c r="G73" s="32"/>
      <c r="H73" s="34"/>
    </row>
    <row r="74" spans="1:8" s="35" customFormat="1">
      <c r="A74" s="1"/>
      <c r="B74" s="1"/>
      <c r="C74" s="1"/>
      <c r="D74" s="32"/>
      <c r="E74" s="33"/>
      <c r="F74" s="32"/>
      <c r="G74" s="32"/>
      <c r="H74" s="34"/>
    </row>
    <row r="75" spans="1:8" s="35" customFormat="1">
      <c r="A75" s="1"/>
      <c r="B75" s="1"/>
      <c r="C75" s="1"/>
      <c r="D75" s="32"/>
      <c r="E75" s="33"/>
      <c r="F75" s="32"/>
      <c r="G75" s="32"/>
      <c r="H75" s="34"/>
    </row>
    <row r="76" spans="1:8" s="35" customFormat="1">
      <c r="A76" s="1"/>
      <c r="B76" s="1"/>
      <c r="C76" s="1"/>
      <c r="D76" s="32"/>
      <c r="E76" s="33"/>
      <c r="F76" s="32"/>
      <c r="G76" s="32"/>
      <c r="H76" s="34"/>
    </row>
    <row r="77" spans="1:8" s="35" customFormat="1">
      <c r="A77" s="1"/>
      <c r="B77" s="1"/>
      <c r="C77" s="1"/>
      <c r="D77" s="32"/>
      <c r="E77" s="33"/>
      <c r="F77" s="32"/>
      <c r="G77" s="32"/>
      <c r="H77" s="34"/>
    </row>
    <row r="78" spans="1:8" s="35" customFormat="1">
      <c r="A78" s="1"/>
      <c r="B78" s="1"/>
      <c r="C78" s="1"/>
      <c r="D78" s="32"/>
      <c r="E78" s="33"/>
      <c r="F78" s="32"/>
      <c r="G78" s="32"/>
      <c r="H78" s="34"/>
    </row>
    <row r="79" spans="1:8" s="35" customFormat="1">
      <c r="A79" s="1"/>
      <c r="B79" s="1"/>
      <c r="C79" s="1"/>
      <c r="D79" s="32"/>
      <c r="E79" s="33"/>
      <c r="F79" s="32"/>
      <c r="G79" s="32"/>
      <c r="H79" s="34"/>
    </row>
    <row r="80" spans="1:8" s="35" customFormat="1">
      <c r="A80" s="1"/>
      <c r="B80" s="1"/>
      <c r="C80" s="1"/>
      <c r="D80" s="32"/>
      <c r="E80" s="33"/>
      <c r="F80" s="32"/>
      <c r="G80" s="32"/>
      <c r="H80" s="34"/>
    </row>
    <row r="81" spans="1:8" s="35" customFormat="1">
      <c r="A81" s="1"/>
      <c r="B81" s="1"/>
      <c r="C81" s="1"/>
      <c r="D81" s="32"/>
      <c r="E81" s="33"/>
      <c r="F81" s="32"/>
      <c r="G81" s="32"/>
      <c r="H81" s="34"/>
    </row>
    <row r="82" spans="1:8" s="35" customFormat="1">
      <c r="A82" s="1"/>
      <c r="B82" s="1"/>
      <c r="C82" s="1"/>
      <c r="D82" s="32"/>
      <c r="E82" s="33"/>
      <c r="F82" s="32"/>
      <c r="G82" s="32"/>
      <c r="H82" s="34"/>
    </row>
    <row r="83" spans="1:8" s="35" customFormat="1">
      <c r="A83" s="1"/>
      <c r="B83" s="1"/>
      <c r="C83" s="1"/>
      <c r="D83" s="32"/>
      <c r="E83" s="33"/>
      <c r="F83" s="32"/>
      <c r="G83" s="32"/>
      <c r="H83" s="34"/>
    </row>
    <row r="84" spans="1:8" s="35" customFormat="1">
      <c r="A84" s="1"/>
      <c r="B84" s="1"/>
      <c r="C84" s="1"/>
      <c r="D84" s="32"/>
      <c r="E84" s="33"/>
      <c r="F84" s="32"/>
      <c r="G84" s="32"/>
      <c r="H84" s="34"/>
    </row>
    <row r="85" spans="1:8" s="35" customFormat="1">
      <c r="A85" s="1"/>
      <c r="B85" s="1"/>
      <c r="C85" s="1"/>
      <c r="D85" s="32"/>
      <c r="E85" s="33"/>
      <c r="F85" s="32"/>
      <c r="G85" s="32"/>
      <c r="H85" s="34"/>
    </row>
    <row r="86" spans="1:8" s="35" customFormat="1">
      <c r="A86" s="1"/>
      <c r="B86" s="1"/>
      <c r="C86" s="1"/>
      <c r="D86" s="32"/>
      <c r="E86" s="33"/>
      <c r="F86" s="32"/>
      <c r="G86" s="32"/>
      <c r="H86" s="34"/>
    </row>
    <row r="87" spans="1:8" s="35" customFormat="1">
      <c r="A87" s="1"/>
      <c r="B87" s="1"/>
      <c r="C87" s="1"/>
      <c r="D87" s="32"/>
      <c r="E87" s="33"/>
      <c r="F87" s="32"/>
      <c r="G87" s="32"/>
      <c r="H87" s="34"/>
    </row>
    <row r="88" spans="1:8" s="35" customFormat="1">
      <c r="A88" s="1"/>
      <c r="B88" s="1"/>
      <c r="C88" s="1"/>
      <c r="D88" s="32"/>
      <c r="E88" s="33"/>
      <c r="F88" s="32"/>
      <c r="G88" s="32"/>
      <c r="H88" s="34"/>
    </row>
    <row r="89" spans="1:8" s="35" customFormat="1">
      <c r="A89" s="1"/>
      <c r="B89" s="1"/>
      <c r="C89" s="1"/>
      <c r="D89" s="32"/>
      <c r="E89" s="33"/>
      <c r="F89" s="32"/>
      <c r="G89" s="32"/>
      <c r="H89" s="34"/>
    </row>
    <row r="90" spans="1:8" s="35" customFormat="1">
      <c r="A90" s="1"/>
      <c r="B90" s="1"/>
      <c r="C90" s="1"/>
      <c r="D90" s="32"/>
      <c r="E90" s="33"/>
      <c r="F90" s="32"/>
      <c r="G90" s="32"/>
      <c r="H90" s="34"/>
    </row>
    <row r="91" spans="1:8" s="35" customFormat="1">
      <c r="A91" s="1"/>
      <c r="B91" s="1"/>
      <c r="C91" s="1"/>
      <c r="D91" s="32"/>
      <c r="E91" s="33"/>
      <c r="F91" s="32"/>
      <c r="G91" s="32"/>
      <c r="H91" s="34"/>
    </row>
    <row r="92" spans="1:8" s="35" customFormat="1">
      <c r="A92" s="1"/>
      <c r="B92" s="1"/>
      <c r="C92" s="1"/>
      <c r="D92" s="32"/>
      <c r="E92" s="33"/>
      <c r="F92" s="32"/>
      <c r="G92" s="32"/>
      <c r="H92" s="34"/>
    </row>
    <row r="93" spans="1:8" s="35" customFormat="1">
      <c r="A93" s="1"/>
      <c r="B93" s="1"/>
      <c r="C93" s="1"/>
      <c r="D93" s="32"/>
      <c r="E93" s="33"/>
      <c r="F93" s="32"/>
      <c r="G93" s="32"/>
      <c r="H93" s="34"/>
    </row>
    <row r="94" spans="1:8" s="35" customFormat="1">
      <c r="A94" s="1"/>
      <c r="B94" s="1"/>
      <c r="C94" s="1"/>
      <c r="D94" s="32"/>
      <c r="E94" s="33"/>
      <c r="F94" s="32"/>
      <c r="G94" s="32"/>
      <c r="H94" s="34"/>
    </row>
    <row r="95" spans="1:8" s="35" customFormat="1">
      <c r="A95" s="1"/>
      <c r="B95" s="1"/>
      <c r="C95" s="1"/>
      <c r="D95" s="32"/>
      <c r="E95" s="33"/>
      <c r="F95" s="32"/>
      <c r="G95" s="32"/>
      <c r="H95" s="34"/>
    </row>
    <row r="96" spans="1:8" s="35" customFormat="1">
      <c r="A96" s="1"/>
      <c r="B96" s="1"/>
      <c r="C96" s="1"/>
      <c r="D96" s="32"/>
      <c r="E96" s="33"/>
      <c r="F96" s="32"/>
      <c r="G96" s="32"/>
      <c r="H96" s="34"/>
    </row>
    <row r="97" spans="1:8" s="35" customFormat="1">
      <c r="A97" s="1"/>
      <c r="B97" s="1"/>
      <c r="C97" s="1"/>
      <c r="D97" s="32"/>
      <c r="E97" s="33"/>
      <c r="F97" s="32"/>
      <c r="G97" s="32"/>
      <c r="H97" s="34"/>
    </row>
    <row r="98" spans="1:8" s="35" customFormat="1">
      <c r="A98" s="1"/>
      <c r="B98" s="1"/>
      <c r="C98" s="1"/>
      <c r="D98" s="32"/>
      <c r="E98" s="33"/>
      <c r="F98" s="32"/>
      <c r="G98" s="32"/>
      <c r="H98" s="34"/>
    </row>
    <row r="99" spans="1:8" s="35" customFormat="1">
      <c r="A99" s="1"/>
      <c r="B99" s="1"/>
      <c r="C99" s="1"/>
      <c r="D99" s="32"/>
      <c r="E99" s="33"/>
      <c r="F99" s="32"/>
      <c r="G99" s="32"/>
      <c r="H99" s="34"/>
    </row>
    <row r="100" spans="1:8" s="35" customFormat="1">
      <c r="A100" s="1"/>
      <c r="B100" s="1"/>
      <c r="C100" s="1"/>
      <c r="D100" s="32"/>
      <c r="E100" s="33"/>
      <c r="F100" s="32"/>
      <c r="G100" s="32"/>
      <c r="H100" s="34"/>
    </row>
    <row r="101" spans="1:8" s="35" customFormat="1">
      <c r="A101" s="1"/>
      <c r="B101" s="1"/>
      <c r="C101" s="1"/>
      <c r="D101" s="32"/>
      <c r="E101" s="33"/>
      <c r="F101" s="32"/>
      <c r="G101" s="32"/>
      <c r="H101" s="34"/>
    </row>
    <row r="102" spans="1:8" s="35" customFormat="1">
      <c r="A102" s="1"/>
      <c r="B102" s="1"/>
      <c r="C102" s="1"/>
      <c r="D102" s="32"/>
      <c r="E102" s="33"/>
      <c r="F102" s="32"/>
      <c r="G102" s="32"/>
      <c r="H102" s="34"/>
    </row>
    <row r="103" spans="1:8" s="35" customFormat="1">
      <c r="A103" s="1"/>
      <c r="B103" s="1"/>
      <c r="C103" s="1"/>
      <c r="D103" s="32"/>
      <c r="E103" s="33"/>
      <c r="F103" s="32"/>
      <c r="G103" s="32"/>
      <c r="H103" s="34"/>
    </row>
    <row r="104" spans="1:8" s="35" customFormat="1">
      <c r="A104" s="1"/>
      <c r="B104" s="1"/>
      <c r="C104" s="1"/>
      <c r="D104" s="32"/>
      <c r="E104" s="33"/>
      <c r="F104" s="32"/>
      <c r="G104" s="32"/>
      <c r="H104" s="34"/>
    </row>
    <row r="105" spans="1:8" s="35" customFormat="1">
      <c r="A105" s="1"/>
      <c r="B105" s="1"/>
      <c r="C105" s="1"/>
      <c r="D105" s="32"/>
      <c r="E105" s="33"/>
      <c r="F105" s="32"/>
      <c r="G105" s="32"/>
      <c r="H105" s="34"/>
    </row>
    <row r="106" spans="1:8" s="35" customFormat="1">
      <c r="A106" s="1"/>
      <c r="B106" s="1"/>
      <c r="C106" s="1"/>
      <c r="D106" s="32"/>
      <c r="E106" s="33"/>
      <c r="F106" s="32"/>
      <c r="G106" s="32"/>
      <c r="H106" s="34"/>
    </row>
    <row r="107" spans="1:8" s="35" customFormat="1">
      <c r="A107" s="1"/>
      <c r="B107" s="1"/>
      <c r="C107" s="1"/>
      <c r="D107" s="32"/>
      <c r="E107" s="33"/>
      <c r="F107" s="32"/>
      <c r="G107" s="32"/>
      <c r="H107" s="34"/>
    </row>
    <row r="108" spans="1:8" s="35" customFormat="1">
      <c r="A108" s="1"/>
      <c r="B108" s="1"/>
      <c r="C108" s="1"/>
      <c r="D108" s="32"/>
      <c r="E108" s="33"/>
      <c r="F108" s="32"/>
      <c r="G108" s="32"/>
      <c r="H108" s="34"/>
    </row>
    <row r="109" spans="1:8" s="35" customFormat="1">
      <c r="A109" s="1"/>
      <c r="B109" s="1"/>
      <c r="C109" s="1"/>
      <c r="D109" s="32"/>
      <c r="E109" s="33"/>
      <c r="F109" s="32"/>
      <c r="G109" s="32"/>
      <c r="H109" s="34"/>
    </row>
    <row r="110" spans="1:8" s="35" customFormat="1">
      <c r="A110" s="1"/>
      <c r="B110" s="1"/>
      <c r="C110" s="1"/>
      <c r="D110" s="32"/>
      <c r="E110" s="33"/>
      <c r="F110" s="32"/>
      <c r="G110" s="32"/>
      <c r="H110" s="34"/>
    </row>
    <row r="111" spans="1:8" s="35" customFormat="1">
      <c r="A111" s="1"/>
      <c r="B111" s="1"/>
      <c r="C111" s="1"/>
      <c r="D111" s="32"/>
      <c r="E111" s="33"/>
      <c r="F111" s="32"/>
      <c r="G111" s="32"/>
      <c r="H111" s="34"/>
    </row>
    <row r="112" spans="1:8" s="35" customFormat="1">
      <c r="A112" s="1"/>
      <c r="B112" s="1"/>
      <c r="C112" s="1"/>
      <c r="D112" s="32"/>
      <c r="E112" s="33"/>
      <c r="F112" s="32"/>
      <c r="G112" s="32"/>
      <c r="H112" s="34"/>
    </row>
    <row r="113" spans="1:8" s="35" customFormat="1">
      <c r="A113" s="1"/>
      <c r="B113" s="1"/>
      <c r="C113" s="1"/>
      <c r="D113" s="32"/>
      <c r="E113" s="33"/>
      <c r="F113" s="32"/>
      <c r="G113" s="32"/>
      <c r="H113" s="34"/>
    </row>
    <row r="114" spans="1:8" s="35" customFormat="1">
      <c r="A114" s="1"/>
      <c r="B114" s="1"/>
      <c r="C114" s="1"/>
      <c r="D114" s="32"/>
      <c r="E114" s="33"/>
      <c r="F114" s="32"/>
      <c r="G114" s="32"/>
      <c r="H114" s="34"/>
    </row>
    <row r="115" spans="1:8" s="35" customFormat="1">
      <c r="A115" s="1"/>
      <c r="B115" s="1"/>
      <c r="C115" s="1"/>
      <c r="D115" s="32"/>
      <c r="E115" s="33"/>
      <c r="F115" s="32"/>
      <c r="G115" s="32"/>
      <c r="H115" s="34"/>
    </row>
    <row r="116" spans="1:8" s="35" customFormat="1">
      <c r="A116" s="1"/>
      <c r="B116" s="1"/>
      <c r="C116" s="1"/>
      <c r="D116" s="32"/>
      <c r="E116" s="33"/>
      <c r="F116" s="32"/>
      <c r="G116" s="32"/>
      <c r="H116" s="34"/>
    </row>
    <row r="117" spans="1:8" s="35" customFormat="1">
      <c r="A117" s="1"/>
      <c r="B117" s="1"/>
      <c r="C117" s="1"/>
      <c r="D117" s="32"/>
      <c r="E117" s="33"/>
      <c r="F117" s="32"/>
      <c r="G117" s="32"/>
      <c r="H117" s="34"/>
    </row>
    <row r="118" spans="1:8" s="35" customFormat="1">
      <c r="A118" s="1"/>
      <c r="B118" s="1"/>
      <c r="C118" s="1"/>
      <c r="D118" s="32"/>
      <c r="E118" s="33"/>
      <c r="F118" s="32"/>
      <c r="G118" s="32"/>
      <c r="H118" s="34"/>
    </row>
    <row r="119" spans="1:8" s="35" customFormat="1">
      <c r="A119" s="1"/>
      <c r="B119" s="1"/>
      <c r="C119" s="1"/>
      <c r="D119" s="32"/>
      <c r="E119" s="33"/>
      <c r="F119" s="32"/>
      <c r="G119" s="32"/>
      <c r="H119" s="34"/>
    </row>
    <row r="120" spans="1:8" s="35" customFormat="1">
      <c r="A120" s="1"/>
      <c r="B120" s="1"/>
      <c r="C120" s="1"/>
      <c r="D120" s="32"/>
      <c r="E120" s="33"/>
      <c r="F120" s="32"/>
      <c r="G120" s="32"/>
      <c r="H120" s="34"/>
    </row>
    <row r="121" spans="1:8" s="35" customFormat="1">
      <c r="A121" s="1"/>
      <c r="B121" s="1"/>
      <c r="C121" s="1"/>
      <c r="D121" s="32"/>
      <c r="E121" s="33"/>
      <c r="F121" s="32"/>
      <c r="G121" s="32"/>
      <c r="H121" s="34"/>
    </row>
    <row r="122" spans="1:8" s="35" customFormat="1">
      <c r="A122" s="1"/>
      <c r="B122" s="1"/>
      <c r="C122" s="1"/>
      <c r="D122" s="32"/>
      <c r="E122" s="33"/>
      <c r="F122" s="32"/>
      <c r="G122" s="32"/>
      <c r="H122" s="34"/>
    </row>
    <row r="123" spans="1:8" s="35" customFormat="1">
      <c r="A123" s="1"/>
      <c r="B123" s="1"/>
      <c r="C123" s="1"/>
      <c r="D123" s="32"/>
      <c r="E123" s="33"/>
      <c r="F123" s="32"/>
      <c r="G123" s="32"/>
      <c r="H123" s="34"/>
    </row>
    <row r="124" spans="1:8" s="35" customFormat="1">
      <c r="A124" s="1"/>
      <c r="B124" s="1"/>
      <c r="C124" s="1"/>
      <c r="D124" s="32"/>
      <c r="E124" s="33"/>
      <c r="F124" s="32"/>
      <c r="G124" s="32"/>
      <c r="H124" s="34"/>
    </row>
    <row r="125" spans="1:8" s="35" customFormat="1">
      <c r="A125" s="1"/>
      <c r="B125" s="1"/>
      <c r="C125" s="1"/>
      <c r="D125" s="32"/>
      <c r="E125" s="33"/>
      <c r="F125" s="32"/>
      <c r="G125" s="32"/>
      <c r="H125" s="34"/>
    </row>
    <row r="126" spans="1:8" s="35" customFormat="1">
      <c r="A126" s="1"/>
      <c r="B126" s="1"/>
      <c r="C126" s="1"/>
      <c r="D126" s="32"/>
      <c r="E126" s="33"/>
      <c r="F126" s="32"/>
      <c r="G126" s="32"/>
      <c r="H126" s="34"/>
    </row>
    <row r="127" spans="1:8" s="35" customFormat="1">
      <c r="A127" s="1"/>
      <c r="B127" s="1"/>
      <c r="C127" s="1"/>
      <c r="D127" s="32"/>
      <c r="E127" s="33"/>
      <c r="F127" s="32"/>
      <c r="G127" s="32"/>
      <c r="H127" s="34"/>
    </row>
    <row r="128" spans="1:8" s="35" customFormat="1">
      <c r="A128" s="1"/>
      <c r="B128" s="1"/>
      <c r="C128" s="1"/>
      <c r="D128" s="32"/>
      <c r="E128" s="33"/>
      <c r="F128" s="32"/>
      <c r="G128" s="32"/>
      <c r="H128" s="34"/>
    </row>
    <row r="129" spans="1:8" s="35" customFormat="1">
      <c r="A129" s="1"/>
      <c r="B129" s="1"/>
      <c r="C129" s="1"/>
      <c r="D129" s="32"/>
      <c r="E129" s="33"/>
      <c r="F129" s="32"/>
      <c r="G129" s="32"/>
      <c r="H129" s="34"/>
    </row>
    <row r="130" spans="1:8" s="35" customFormat="1">
      <c r="A130" s="1"/>
      <c r="B130" s="1"/>
      <c r="C130" s="1"/>
      <c r="D130" s="32"/>
      <c r="E130" s="33"/>
      <c r="F130" s="32"/>
      <c r="G130" s="32"/>
      <c r="H130" s="34"/>
    </row>
    <row r="131" spans="1:8" s="35" customFormat="1">
      <c r="A131" s="1"/>
      <c r="B131" s="1"/>
      <c r="C131" s="1"/>
      <c r="D131" s="32"/>
      <c r="E131" s="33"/>
      <c r="F131" s="32"/>
      <c r="G131" s="32"/>
      <c r="H131" s="34"/>
    </row>
    <row r="132" spans="1:8" s="35" customFormat="1">
      <c r="A132" s="1"/>
      <c r="B132" s="1"/>
      <c r="C132" s="1"/>
      <c r="D132" s="32"/>
      <c r="E132" s="33"/>
      <c r="F132" s="32"/>
      <c r="G132" s="32"/>
      <c r="H132" s="34"/>
    </row>
    <row r="133" spans="1:8" s="35" customFormat="1">
      <c r="A133" s="1"/>
      <c r="B133" s="1"/>
      <c r="C133" s="1"/>
      <c r="D133" s="32"/>
      <c r="E133" s="33"/>
      <c r="F133" s="32"/>
      <c r="G133" s="32"/>
      <c r="H133" s="34"/>
    </row>
  </sheetData>
  <mergeCells count="3">
    <mergeCell ref="A1:H1"/>
    <mergeCell ref="A2:H2"/>
    <mergeCell ref="A3:H3"/>
  </mergeCells>
  <pageMargins left="0.2" right="0.17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5F2A-C0FB-4986-806B-D3C14B86DCA5}">
  <dimension ref="A1:M24"/>
  <sheetViews>
    <sheetView tabSelected="1" topLeftCell="A7" zoomScale="85" zoomScaleNormal="85" workbookViewId="0">
      <selection activeCell="F13" sqref="F13"/>
    </sheetView>
  </sheetViews>
  <sheetFormatPr defaultColWidth="9" defaultRowHeight="21"/>
  <cols>
    <col min="1" max="1" width="6.42578125" style="32" customWidth="1"/>
    <col min="2" max="2" width="25.85546875" style="32" customWidth="1"/>
    <col min="3" max="3" width="40" style="38" bestFit="1" customWidth="1"/>
    <col min="4" max="4" width="19.140625" style="32" bestFit="1" customWidth="1"/>
    <col min="5" max="5" width="15.42578125" style="33" bestFit="1" customWidth="1"/>
    <col min="6" max="6" width="11.7109375" style="32" bestFit="1" customWidth="1"/>
    <col min="7" max="7" width="10" style="39" customWidth="1"/>
    <col min="8" max="8" width="14.7109375" style="1" customWidth="1"/>
    <col min="9" max="10" width="13.140625" style="1" bestFit="1" customWidth="1"/>
    <col min="11" max="11" width="13.7109375" style="1" bestFit="1" customWidth="1"/>
    <col min="12" max="12" width="13.140625" style="1" bestFit="1" customWidth="1"/>
    <col min="13" max="13" width="17.7109375" style="1" customWidth="1"/>
    <col min="14" max="16384" width="9" style="1"/>
  </cols>
  <sheetData>
    <row r="1" spans="1:13">
      <c r="A1" s="97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>
      <c r="A3" s="99" t="s">
        <v>36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3" s="10" customFormat="1" ht="63">
      <c r="A4" s="40" t="s">
        <v>2</v>
      </c>
      <c r="B4" s="4" t="s">
        <v>3</v>
      </c>
      <c r="C4" s="3" t="s">
        <v>4</v>
      </c>
      <c r="D4" s="4" t="s">
        <v>5</v>
      </c>
      <c r="E4" s="41" t="s">
        <v>6</v>
      </c>
      <c r="F4" s="4" t="s">
        <v>7</v>
      </c>
      <c r="G4" s="42" t="s">
        <v>8</v>
      </c>
      <c r="H4" s="43" t="s">
        <v>37</v>
      </c>
      <c r="I4" s="44" t="s">
        <v>38</v>
      </c>
      <c r="J4" s="44" t="s">
        <v>39</v>
      </c>
      <c r="K4" s="45" t="s">
        <v>40</v>
      </c>
      <c r="L4" s="45" t="s">
        <v>41</v>
      </c>
    </row>
    <row r="5" spans="1:13" ht="18.75" customHeight="1">
      <c r="A5" s="46" t="s">
        <v>42</v>
      </c>
      <c r="B5" s="47" t="s">
        <v>20</v>
      </c>
      <c r="C5" s="48" t="s">
        <v>21</v>
      </c>
      <c r="D5" s="49" t="s">
        <v>22</v>
      </c>
      <c r="E5" s="50">
        <v>100000185407</v>
      </c>
      <c r="F5" s="51">
        <v>900900036</v>
      </c>
      <c r="G5" s="52" t="s">
        <v>23</v>
      </c>
      <c r="H5" s="53">
        <v>28300</v>
      </c>
      <c r="I5" s="54">
        <v>9960.4</v>
      </c>
      <c r="J5" s="54">
        <v>18339.599999999999</v>
      </c>
      <c r="K5" s="55">
        <v>2830.42</v>
      </c>
      <c r="L5" s="55">
        <f>J5-K5</f>
        <v>15509.179999999998</v>
      </c>
      <c r="M5" s="56"/>
    </row>
    <row r="6" spans="1:13" s="64" customFormat="1" ht="21.75" customHeight="1">
      <c r="A6" s="57" t="s">
        <v>43</v>
      </c>
      <c r="B6" s="58" t="s">
        <v>20</v>
      </c>
      <c r="C6" s="59" t="s">
        <v>24</v>
      </c>
      <c r="D6" s="14" t="s">
        <v>22</v>
      </c>
      <c r="E6" s="60">
        <v>100000185408</v>
      </c>
      <c r="F6" s="14">
        <v>900900036</v>
      </c>
      <c r="G6" s="61" t="s">
        <v>23</v>
      </c>
      <c r="H6" s="62">
        <v>25000</v>
      </c>
      <c r="I6" s="17">
        <v>8798.94</v>
      </c>
      <c r="J6" s="17">
        <v>16201.06</v>
      </c>
      <c r="K6" s="63">
        <v>2500.38</v>
      </c>
      <c r="L6" s="63">
        <f>J6-K6</f>
        <v>13700.68</v>
      </c>
      <c r="M6" s="56"/>
    </row>
    <row r="7" spans="1:13" ht="21.75" customHeight="1">
      <c r="A7" s="65" t="s">
        <v>44</v>
      </c>
      <c r="B7" s="66" t="s">
        <v>20</v>
      </c>
      <c r="C7" s="67" t="s">
        <v>24</v>
      </c>
      <c r="D7" s="68" t="s">
        <v>22</v>
      </c>
      <c r="E7" s="69">
        <v>100000185409</v>
      </c>
      <c r="F7" s="11">
        <v>900900036</v>
      </c>
      <c r="G7" s="70" t="s">
        <v>23</v>
      </c>
      <c r="H7" s="71">
        <v>25000</v>
      </c>
      <c r="I7" s="72">
        <v>8798.94</v>
      </c>
      <c r="J7" s="72">
        <v>16201.06</v>
      </c>
      <c r="K7" s="63">
        <v>2500.38</v>
      </c>
      <c r="L7" s="63">
        <f t="shared" ref="L7:L8" si="0">J7-K7</f>
        <v>13700.68</v>
      </c>
      <c r="M7" s="56"/>
    </row>
    <row r="8" spans="1:13" ht="21.75" customHeight="1">
      <c r="A8" s="82" t="s">
        <v>45</v>
      </c>
      <c r="B8" s="83" t="s">
        <v>16</v>
      </c>
      <c r="C8" s="84" t="s">
        <v>17</v>
      </c>
      <c r="D8" s="85" t="s">
        <v>18</v>
      </c>
      <c r="E8" s="86">
        <v>100000143535</v>
      </c>
      <c r="F8" s="28">
        <v>900900036</v>
      </c>
      <c r="G8" s="87" t="s">
        <v>19</v>
      </c>
      <c r="H8" s="88">
        <v>531875</v>
      </c>
      <c r="I8" s="89">
        <v>404704.03</v>
      </c>
      <c r="J8" s="89">
        <v>127170.97</v>
      </c>
      <c r="K8" s="73">
        <v>69383.259999999995</v>
      </c>
      <c r="L8" s="73">
        <f t="shared" si="0"/>
        <v>57787.710000000006</v>
      </c>
      <c r="M8" s="56"/>
    </row>
    <row r="9" spans="1:13" ht="21.75" thickBot="1">
      <c r="A9" s="100" t="s">
        <v>46</v>
      </c>
      <c r="B9" s="101"/>
      <c r="C9" s="101"/>
      <c r="D9" s="101"/>
      <c r="E9" s="101"/>
      <c r="F9" s="101"/>
      <c r="G9" s="102"/>
      <c r="H9" s="74">
        <f>SUM(H5:H8)</f>
        <v>610175</v>
      </c>
      <c r="I9" s="74">
        <f>SUM(I5:I8)</f>
        <v>432262.31000000006</v>
      </c>
      <c r="J9" s="74">
        <f>SUM(J5:J8)</f>
        <v>177912.69</v>
      </c>
      <c r="K9" s="75">
        <f>SUM(K5:K8)</f>
        <v>77214.44</v>
      </c>
      <c r="L9" s="81">
        <f>SUM(L5:L8)</f>
        <v>100698.25</v>
      </c>
    </row>
    <row r="10" spans="1:13" ht="13.5" customHeight="1" thickTop="1">
      <c r="C10" s="1"/>
      <c r="G10" s="32"/>
      <c r="H10" s="76"/>
      <c r="I10" s="76"/>
      <c r="J10" s="76"/>
    </row>
    <row r="11" spans="1:13">
      <c r="A11" s="103" t="s">
        <v>47</v>
      </c>
      <c r="B11" s="104"/>
      <c r="C11" s="104"/>
      <c r="D11" s="104"/>
      <c r="E11" s="104"/>
      <c r="G11" s="32"/>
      <c r="H11" s="76"/>
      <c r="I11" s="76"/>
      <c r="J11" s="76"/>
    </row>
    <row r="12" spans="1:13" s="109" customFormat="1">
      <c r="A12" s="105" t="s">
        <v>48</v>
      </c>
      <c r="B12" s="106"/>
      <c r="C12" s="106"/>
      <c r="D12" s="107"/>
      <c r="E12" s="78"/>
      <c r="F12" s="107"/>
      <c r="G12" s="107"/>
      <c r="H12" s="108"/>
      <c r="I12" s="108"/>
      <c r="J12" s="108"/>
    </row>
    <row r="13" spans="1:13">
      <c r="A13" s="103" t="s">
        <v>49</v>
      </c>
      <c r="B13" s="104"/>
      <c r="C13" s="104"/>
      <c r="E13" s="78"/>
      <c r="G13" s="32"/>
      <c r="H13" s="34"/>
      <c r="I13" s="34"/>
      <c r="J13" s="34"/>
    </row>
    <row r="14" spans="1:13">
      <c r="A14" s="103" t="s">
        <v>28</v>
      </c>
      <c r="B14" s="104"/>
      <c r="C14" s="104"/>
      <c r="E14" s="78"/>
      <c r="G14" s="32"/>
      <c r="H14" s="34"/>
      <c r="I14" s="34"/>
      <c r="J14" s="34"/>
    </row>
    <row r="15" spans="1:13">
      <c r="A15" s="103" t="s">
        <v>50</v>
      </c>
      <c r="B15" s="104"/>
      <c r="C15" s="104"/>
      <c r="D15" s="78">
        <f>+K9</f>
        <v>77214.44</v>
      </c>
      <c r="E15" s="78"/>
      <c r="G15" s="32"/>
      <c r="H15" s="34"/>
      <c r="I15" s="34"/>
      <c r="J15" s="34"/>
    </row>
    <row r="16" spans="1:13">
      <c r="A16" s="103" t="s">
        <v>51</v>
      </c>
      <c r="B16" s="104"/>
      <c r="C16" s="104"/>
      <c r="E16" s="78">
        <f>SUM(D15)</f>
        <v>77214.44</v>
      </c>
      <c r="G16" s="32"/>
      <c r="H16" s="34"/>
      <c r="I16" s="34"/>
      <c r="J16" s="34"/>
    </row>
    <row r="17" spans="1:13">
      <c r="B17" s="77" t="s">
        <v>52</v>
      </c>
      <c r="C17" s="1"/>
      <c r="E17" s="78"/>
      <c r="G17" s="32"/>
      <c r="H17" s="34"/>
      <c r="I17" s="34"/>
      <c r="J17" s="34"/>
    </row>
    <row r="18" spans="1:13">
      <c r="B18" s="103"/>
      <c r="C18" s="104"/>
      <c r="D18" s="104"/>
      <c r="E18" s="104"/>
      <c r="F18" s="79"/>
      <c r="G18" s="32"/>
      <c r="H18" s="80"/>
      <c r="I18" s="80"/>
      <c r="J18" s="80"/>
    </row>
    <row r="19" spans="1:13" ht="26.25">
      <c r="C19" s="90" t="s">
        <v>53</v>
      </c>
      <c r="D19" s="91">
        <v>252950.69</v>
      </c>
      <c r="E19" s="92"/>
      <c r="G19" s="32"/>
      <c r="H19" s="34"/>
      <c r="I19" s="34"/>
      <c r="J19" s="34"/>
    </row>
    <row r="20" spans="1:13" s="93" customFormat="1" ht="26.25">
      <c r="A20" s="32"/>
      <c r="B20" s="32"/>
      <c r="C20" s="90" t="s">
        <v>54</v>
      </c>
      <c r="D20" s="91">
        <f>J9</f>
        <v>177912.69</v>
      </c>
      <c r="E20" s="92"/>
      <c r="F20" s="32"/>
      <c r="G20" s="32"/>
      <c r="H20" s="34"/>
      <c r="I20" s="34"/>
      <c r="J20" s="34"/>
    </row>
    <row r="21" spans="1:13" s="93" customFormat="1" ht="26.25">
      <c r="A21" s="32"/>
      <c r="B21" s="32"/>
      <c r="C21" s="94" t="s">
        <v>55</v>
      </c>
      <c r="D21" s="95">
        <f>D19-D20</f>
        <v>75038</v>
      </c>
      <c r="E21" s="92"/>
      <c r="F21" s="32"/>
      <c r="G21" s="32"/>
      <c r="H21" s="34"/>
      <c r="I21" s="34"/>
      <c r="J21" s="34"/>
    </row>
    <row r="22" spans="1:13" s="93" customFormat="1" ht="26.25">
      <c r="A22" s="32"/>
      <c r="B22" s="32"/>
      <c r="C22" s="94"/>
      <c r="D22" s="92"/>
      <c r="E22" s="92"/>
      <c r="F22" s="32"/>
      <c r="G22" s="32"/>
      <c r="H22" s="34"/>
      <c r="I22" s="34"/>
      <c r="J22" s="34"/>
    </row>
    <row r="23" spans="1:13" s="93" customFormat="1" ht="15.75" customHeight="1">
      <c r="A23" s="32"/>
      <c r="B23" s="32"/>
      <c r="C23" s="94"/>
      <c r="D23" s="92"/>
      <c r="E23" s="92"/>
      <c r="F23" s="32"/>
      <c r="G23" s="32"/>
      <c r="H23" s="34"/>
      <c r="I23" s="34"/>
      <c r="J23" s="34"/>
    </row>
    <row r="24" spans="1:13" ht="32.25">
      <c r="A24" s="98" t="s">
        <v>56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6"/>
    </row>
  </sheetData>
  <mergeCells count="12">
    <mergeCell ref="A12:C12"/>
    <mergeCell ref="A24:L24"/>
    <mergeCell ref="A1:L1"/>
    <mergeCell ref="A2:L2"/>
    <mergeCell ref="A3:L3"/>
    <mergeCell ref="A9:G9"/>
    <mergeCell ref="A11:E11"/>
    <mergeCell ref="A13:C13"/>
    <mergeCell ref="A14:C14"/>
    <mergeCell ref="A15:C15"/>
    <mergeCell ref="A16:C16"/>
    <mergeCell ref="B18:E18"/>
  </mergeCells>
  <pageMargins left="0.19685039370078741" right="0.19685039370078741" top="0.19685039370078741" bottom="0.19685039370078741" header="0.51181102362204722" footer="0.1574803149606299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2566</vt:lpstr>
      <vt:lpstr>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dnp</dc:creator>
  <cp:lastModifiedBy>dnp</cp:lastModifiedBy>
  <cp:lastPrinted>2024-10-03T10:32:52Z</cp:lastPrinted>
  <dcterms:created xsi:type="dcterms:W3CDTF">2023-10-03T18:20:23Z</dcterms:created>
  <dcterms:modified xsi:type="dcterms:W3CDTF">2024-10-03T10:33:00Z</dcterms:modified>
</cp:coreProperties>
</file>