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ให้พี่เก้ลงเว็ป\2567\"/>
    </mc:Choice>
  </mc:AlternateContent>
  <xr:revisionPtr revIDLastSave="0" documentId="13_ncr:1_{41ABA52E-4A58-4B77-899B-962C993A976D}" xr6:coauthVersionLast="47" xr6:coauthVersionMax="47" xr10:uidLastSave="{00000000-0000-0000-0000-000000000000}"/>
  <bookViews>
    <workbookView xWindow="-120" yWindow="-120" windowWidth="21840" windowHeight="13140" activeTab="1" xr2:uid="{CB1CCA83-C373-4165-A42D-69083F527D43}"/>
  </bookViews>
  <sheets>
    <sheet name="Sheet1" sheetId="1" r:id="rId1"/>
    <sheet name="เนยทำ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2" l="1"/>
  <c r="J9" i="2"/>
  <c r="J9" i="1"/>
  <c r="J60" i="1"/>
</calcChain>
</file>

<file path=xl/sharedStrings.xml><?xml version="1.0" encoding="utf-8"?>
<sst xmlns="http://schemas.openxmlformats.org/spreadsheetml/2006/main" count="145" uniqueCount="65">
  <si>
    <t>รายละเอียดประกอบรายการบัญชีที่สำคัญของงบทดลอง</t>
  </si>
  <si>
    <t>ชื่อหน่วยงาน กรมอุทยานแห่งชาติ สัตว์ป่าและพันธุ์พืช</t>
  </si>
  <si>
    <t>ชื่อหน่วยเบิกจ่าย สำนักบริหารงานกลาง</t>
  </si>
  <si>
    <t>1. บัญชีเงินสดในมือ</t>
  </si>
  <si>
    <t xml:space="preserve">2. บัญชีเงินฝากธนาคาร </t>
  </si>
  <si>
    <t xml:space="preserve">        ธนาคารกรุงไทย สาขาพหลโยธิน 39 เลขที่บัญชี 039-6-03025-4 </t>
  </si>
  <si>
    <t xml:space="preserve">        ธนาคารกรุงไทย สาขาพหลโยธิน 39 เลขที่บัญชี 039-6-03026-2</t>
  </si>
  <si>
    <t xml:space="preserve">    - เงินฝากกระแสรายวัน (1101020601) </t>
  </si>
  <si>
    <t xml:space="preserve">         ประกอบบัญชีเงินฝาก :</t>
  </si>
  <si>
    <t xml:space="preserve">         ธนาคารกรุงไทย สาขาพหลโยธิน 39 เลขที่บัญชี 039-6-03905-7</t>
  </si>
  <si>
    <t xml:space="preserve">    - เงินฝากกระแสรายวัน (1101030101) </t>
  </si>
  <si>
    <t xml:space="preserve">         ธนาคารกรุงไทย สาขาพหลโยธิน 39 เลขที่บัญชี 039-6-03259-1</t>
  </si>
  <si>
    <t xml:space="preserve">         ธนาคารกรุงไทย สาขาพหลโยธิน 39 เลขที่บัญชี 039-6-02816-0</t>
  </si>
  <si>
    <t xml:space="preserve">         ธนาคารกรุงไทย สาขาพหลโยธิน 39 เลขที่บัญชี 039-6-03205-2</t>
  </si>
  <si>
    <t xml:space="preserve">         ธนาคารกรุงไทย สาขาพหลโยธิน 39 เลขที่บัญชี 039-6-03645-7</t>
  </si>
  <si>
    <t xml:space="preserve">         ธนาคารกรุงไทย สาขาพหลโยธิน 39 เลขที่บัญชี 039-6-03761-5</t>
  </si>
  <si>
    <t xml:space="preserve">         ธนาคารกรุงไทย สาขาพหลโยธิน 39 เลขที่บัญชี 039-6-03856-5</t>
  </si>
  <si>
    <t xml:space="preserve">         ธนาคารกรุงไทย สาขาพหลโยธิน 39 เลขที่บัญชี 039-6-03937-5</t>
  </si>
  <si>
    <t xml:space="preserve">         ธนาคารกรุงไทย สาขาพหลโยธิน 39 เลขที่บัญชี 800-0-00061-610</t>
  </si>
  <si>
    <t xml:space="preserve">         ธนาคารกรุงไทย สาขาพหลโยธิน 39 เลขที่บัญชี 039-6-03989-8</t>
  </si>
  <si>
    <t xml:space="preserve">         ธนาคารกรุงไทย สาขา ม.เกษตรศาสตร์ เลขที่บัญชี 980-2-16537-9</t>
  </si>
  <si>
    <t xml:space="preserve">    - เงินฝากธนาคารเงินกู้ (1101020605 )</t>
  </si>
  <si>
    <t xml:space="preserve">         ประกอบเงินฝากธนาคาร </t>
  </si>
  <si>
    <t xml:space="preserve">         ธนาคารกรุงไทย สาขาพหลโยธิน 39 เลขที่บัญชี 039-6-03644-9</t>
  </si>
  <si>
    <t xml:space="preserve">         ธนาคารกรุงไทย สาขาพหลโยธิน 39 เลขที่บัญชี 039-6-03535-3</t>
  </si>
  <si>
    <t xml:space="preserve">     - บัญชีเงินฝากออมทรัพย์ ( 1101030102 )</t>
  </si>
  <si>
    <t xml:space="preserve">          ธนาคารกรุงไทย สาขาพหลโยธิน 39 เลขที่บัญชี 039-0-35626-3 </t>
  </si>
  <si>
    <t xml:space="preserve">          ธนาคารกรุงไทย สาขาพหลโยธิน 40 เลขที่บัญชี 039-0-50308-8 </t>
  </si>
  <si>
    <t xml:space="preserve">          ธนาคารกรุงไทย สาขาพหลโยธิน 40 เลขที่บัญชี 039-0-53022-0 </t>
  </si>
  <si>
    <t xml:space="preserve">          ธนาคารกรุงไทย สาขาพหลโยธิน 39 เลขที่บัญชี 039-0-53474-9 </t>
  </si>
  <si>
    <t xml:space="preserve">          ธนาคารกรุงไทย สาขาพหลโยธิน 40 เลขที่บัญชี 039-0-53477-3 </t>
  </si>
  <si>
    <t xml:space="preserve">    - บัญชีเงินฝากไม่มีรายตัว (1101030199 )</t>
  </si>
  <si>
    <t xml:space="preserve">          วัตถุประสงค์ในการฝากเพื่อรับ-จ่ายเงินนอกงบประมาณของหน่วยงาน</t>
  </si>
  <si>
    <t xml:space="preserve">          ประกอบบัญชีเงินฝาก :</t>
  </si>
  <si>
    <t xml:space="preserve">         ธนาคารกรุงไทย สาขาพหลโยธิน 39 เลขที่บัญชี 039-6-03025-4 </t>
  </si>
  <si>
    <t xml:space="preserve">         ธนาคารกรุงไทย สาขาพหลโยธิน 39 เลขที่บัญชี 039-6-03026-2</t>
  </si>
  <si>
    <t xml:space="preserve">3. บัญชีเงินฝากคลัง </t>
  </si>
  <si>
    <t xml:space="preserve">ประกอบด้วยรายละเอียด ดังนี้ </t>
  </si>
  <si>
    <t xml:space="preserve">     - เงินค่าใช้จ่ายในการดำเนินงาน</t>
  </si>
  <si>
    <t xml:space="preserve">       ของกรมอุทยานแห่งชาติ สัตว์ป่าและพันธุ์พืช</t>
  </si>
  <si>
    <t xml:space="preserve">     - เงินอุดหนุนเพื่อโครงการต่างๆ ที่ได้รับจาก</t>
  </si>
  <si>
    <t xml:space="preserve">       องค์การบริหารปกครองส่วนท้องถิ่น</t>
  </si>
  <si>
    <t xml:space="preserve">     - เงินฝากเพื่อบูรณะทรัพย์สิน</t>
  </si>
  <si>
    <t xml:space="preserve">      ของกรมอุทยานแห่งชาติ สัตว์ป่าและพันธุ์พืช</t>
  </si>
  <si>
    <t xml:space="preserve">    - เงินค่าธรรมเนียมการสอบแข่งขัน</t>
  </si>
  <si>
    <t xml:space="preserve">    - เงินทุนวิจัย</t>
  </si>
  <si>
    <t xml:space="preserve">    - เงินฝากต่างๆ เงินประกันกรมอุทยานแห่งชาติ สัตว์ป่าและพันธุ์พืช</t>
  </si>
  <si>
    <t xml:space="preserve">    - เงินฝากเงินรายได้เพื่อบำรุงรักษาอุทยานแห่งชาติ</t>
  </si>
  <si>
    <t xml:space="preserve">    - เงินฝากเงินบริจาค ของกรมอุทยานแห่งชาติ สัตว์ป่า และพันธุ์พืช</t>
  </si>
  <si>
    <t xml:space="preserve">    - เงินฝากเงินช่วยเหลือต่างประเทศ</t>
  </si>
  <si>
    <t xml:space="preserve">    - เงินฝากเงินรายได้เพื่อบำรุงรักษาเขตพันธ์สัตว์ป่าฯ</t>
  </si>
  <si>
    <t>ณ วันที่ 30 กันยายน 2566</t>
  </si>
  <si>
    <t>ประกอบไปด้วยรายละเอียด ดังนี้</t>
  </si>
  <si>
    <t xml:space="preserve">ยอดคงเหลือของบัญชี ณ 30 กันยายน 2566 ในระบบ GFMIS </t>
  </si>
  <si>
    <t xml:space="preserve">          ธนาคารกรุงไทย สาขาพหลโยธิน 40 เลขที่บัญชี 039-0-54671-2 </t>
  </si>
  <si>
    <t xml:space="preserve">          ธนาคารกรุงไทย สาขาพหลโยธิน 40 เลขที่บัญชี 039-0-52645-2 </t>
  </si>
  <si>
    <t xml:space="preserve">    - บัญชีเงินฝากธนาคาร (เงินนอกประมาณ) 1101020604</t>
  </si>
  <si>
    <t xml:space="preserve">    - บัญชีเงินฝากธนาคาร (เงินงบประมาณ) 1101020603</t>
  </si>
  <si>
    <t xml:space="preserve">          ธนาคารกรุงไทย สาขาพหลโยธิน 40 เลขที่บัญชี 662-2-12796-4 </t>
  </si>
  <si>
    <t xml:space="preserve"> ( หน่วย : บาท )</t>
  </si>
  <si>
    <t>ณ วันที่ 30 กันยายน 2567</t>
  </si>
  <si>
    <t xml:space="preserve">    - เงินฝากธนาคารเพื่อนำส่งคลัง (1101020601) </t>
  </si>
  <si>
    <t xml:space="preserve">ยอดคงเหลือของบัญชี ณ 30 กันยายน 2567 ในระบบ GFMIS </t>
  </si>
  <si>
    <t>กรมอุทยานแห่งชาติ สัตว์ป่าและพันธุ์พืช</t>
  </si>
  <si>
    <t>สำนักบริหารงานกลาง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</si>
</sst>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0" borderId="0" xfId="0" applyNumberFormat="1" applyFont="1"/>
    <xf numFmtId="164" fontId="3" fillId="0" borderId="0" xfId="1" applyFont="1" applyFill="1"/>
    <xf numFmtId="164" fontId="2" fillId="0" borderId="0" xfId="1" applyFont="1" applyAlignment="1">
      <alignment horizontal="center"/>
    </xf>
    <xf numFmtId="164" fontId="5" fillId="0" borderId="0" xfId="1" applyFont="1" applyFill="1"/>
    <xf numFmtId="164" fontId="2" fillId="0" borderId="0" xfId="1" applyFont="1" applyFill="1" applyAlignment="1">
      <alignment horizontal="center"/>
    </xf>
    <xf numFmtId="164" fontId="2" fillId="0" borderId="0" xfId="1" applyFont="1"/>
    <xf numFmtId="164" fontId="2" fillId="0" borderId="0" xfId="1" applyFont="1" applyFill="1"/>
    <xf numFmtId="164" fontId="4" fillId="0" borderId="0" xfId="1" applyFont="1" applyFill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C55B-3896-4C0F-B74F-4FB17C95AB60}">
  <dimension ref="A1:O77"/>
  <sheetViews>
    <sheetView topLeftCell="A7" workbookViewId="0">
      <selection activeCell="A15" sqref="A15"/>
    </sheetView>
  </sheetViews>
  <sheetFormatPr defaultColWidth="9.140625" defaultRowHeight="21"/>
  <cols>
    <col min="1" max="1" width="4.85546875" style="1" customWidth="1"/>
    <col min="2" max="4" width="9.140625" style="1"/>
    <col min="5" max="5" width="8.140625" style="1" customWidth="1"/>
    <col min="6" max="6" width="9.140625" style="1"/>
    <col min="7" max="7" width="3.28515625" style="1" customWidth="1"/>
    <col min="8" max="8" width="8" style="1" customWidth="1"/>
    <col min="9" max="9" width="27" style="5" bestFit="1" customWidth="1"/>
    <col min="10" max="10" width="17.28515625" style="5" customWidth="1"/>
    <col min="11" max="11" width="12.5703125" style="1" bestFit="1" customWidth="1"/>
    <col min="12" max="12" width="15.5703125" style="2" customWidth="1"/>
    <col min="13" max="13" width="11.28515625" style="1" bestFit="1" customWidth="1"/>
    <col min="14" max="14" width="14.28515625" style="1" bestFit="1" customWidth="1"/>
    <col min="15" max="15" width="14.140625" style="1" bestFit="1" customWidth="1"/>
    <col min="16" max="16384" width="9.140625" style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4" t="s">
        <v>60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3"/>
      <c r="B5" s="3"/>
      <c r="C5" s="3"/>
      <c r="D5" s="3"/>
      <c r="E5" s="3"/>
      <c r="F5" s="3"/>
      <c r="I5" s="8"/>
      <c r="J5" s="8" t="s">
        <v>59</v>
      </c>
    </row>
    <row r="6" spans="1:10" ht="26.45" customHeight="1">
      <c r="A6" s="4" t="s">
        <v>3</v>
      </c>
    </row>
    <row r="7" spans="1:10">
      <c r="A7" s="1" t="s">
        <v>53</v>
      </c>
      <c r="J7" s="11">
        <v>0</v>
      </c>
    </row>
    <row r="8" spans="1:10">
      <c r="A8" s="4" t="s">
        <v>4</v>
      </c>
    </row>
    <row r="9" spans="1:10">
      <c r="A9" s="1" t="s">
        <v>53</v>
      </c>
      <c r="J9" s="12">
        <f>SUM(I11:I34)+SUM(I46:I58)</f>
        <v>37498293.799999997</v>
      </c>
    </row>
    <row r="10" spans="1:10">
      <c r="A10" s="1" t="s">
        <v>52</v>
      </c>
      <c r="J10" s="11"/>
    </row>
    <row r="11" spans="1:10">
      <c r="A11" s="1" t="s">
        <v>57</v>
      </c>
      <c r="I11" s="5">
        <v>15400720.5</v>
      </c>
      <c r="J11" s="11"/>
    </row>
    <row r="12" spans="1:10">
      <c r="A12" s="1" t="s">
        <v>5</v>
      </c>
    </row>
    <row r="13" spans="1:10">
      <c r="A13" s="1" t="s">
        <v>56</v>
      </c>
      <c r="I13" s="7">
        <v>854600.5</v>
      </c>
      <c r="J13" s="12"/>
    </row>
    <row r="14" spans="1:10">
      <c r="A14" s="1" t="s">
        <v>6</v>
      </c>
      <c r="I14" s="7"/>
      <c r="J14" s="7"/>
    </row>
    <row r="15" spans="1:10">
      <c r="A15" s="1" t="s">
        <v>7</v>
      </c>
      <c r="I15" s="7">
        <v>0</v>
      </c>
      <c r="J15" s="13"/>
    </row>
    <row r="16" spans="1:10">
      <c r="A16" s="1" t="s">
        <v>8</v>
      </c>
      <c r="I16" s="7"/>
      <c r="J16" s="7"/>
    </row>
    <row r="17" spans="1:10">
      <c r="A17" s="1" t="s">
        <v>9</v>
      </c>
      <c r="I17" s="9"/>
      <c r="J17" s="7"/>
    </row>
    <row r="18" spans="1:10">
      <c r="A18" s="1" t="s">
        <v>10</v>
      </c>
      <c r="I18" s="7"/>
      <c r="J18" s="12"/>
    </row>
    <row r="19" spans="1:10">
      <c r="A19" s="1" t="s">
        <v>8</v>
      </c>
      <c r="I19" s="7"/>
      <c r="J19" s="7"/>
    </row>
    <row r="20" spans="1:10">
      <c r="A20" s="1" t="s">
        <v>11</v>
      </c>
      <c r="I20" s="7">
        <v>193520.78</v>
      </c>
      <c r="J20" s="7"/>
    </row>
    <row r="21" spans="1:10">
      <c r="A21" s="1" t="s">
        <v>12</v>
      </c>
      <c r="I21" s="7">
        <v>7151132.5</v>
      </c>
      <c r="J21" s="7"/>
    </row>
    <row r="22" spans="1:10">
      <c r="A22" s="1" t="s">
        <v>13</v>
      </c>
      <c r="I22" s="7">
        <v>3414000</v>
      </c>
      <c r="J22" s="7"/>
    </row>
    <row r="23" spans="1:10">
      <c r="A23" s="1" t="s">
        <v>14</v>
      </c>
      <c r="I23" s="7">
        <v>0</v>
      </c>
      <c r="J23" s="7"/>
    </row>
    <row r="24" spans="1:10">
      <c r="A24" s="1" t="s">
        <v>15</v>
      </c>
      <c r="I24" s="7">
        <v>43740.69</v>
      </c>
      <c r="J24" s="7"/>
    </row>
    <row r="25" spans="1:10">
      <c r="A25" s="1" t="s">
        <v>16</v>
      </c>
      <c r="I25" s="7">
        <v>31204</v>
      </c>
      <c r="J25" s="7"/>
    </row>
    <row r="26" spans="1:10">
      <c r="A26" s="1" t="s">
        <v>17</v>
      </c>
      <c r="I26" s="7">
        <v>0</v>
      </c>
      <c r="J26" s="7"/>
    </row>
    <row r="27" spans="1:10">
      <c r="A27" s="1" t="s">
        <v>9</v>
      </c>
      <c r="I27" s="7">
        <v>0</v>
      </c>
      <c r="J27" s="7"/>
    </row>
    <row r="28" spans="1:10">
      <c r="A28" s="1" t="s">
        <v>18</v>
      </c>
      <c r="I28" s="7">
        <v>0</v>
      </c>
      <c r="J28" s="7"/>
    </row>
    <row r="29" spans="1:10">
      <c r="A29" s="1" t="s">
        <v>19</v>
      </c>
      <c r="I29" s="7">
        <v>1061285.79</v>
      </c>
      <c r="J29" s="7"/>
    </row>
    <row r="30" spans="1:10">
      <c r="A30" s="1" t="s">
        <v>20</v>
      </c>
      <c r="I30" s="7">
        <v>1051204.3600000001</v>
      </c>
      <c r="J30" s="7"/>
    </row>
    <row r="31" spans="1:10">
      <c r="A31" s="1" t="s">
        <v>21</v>
      </c>
      <c r="I31" s="7"/>
      <c r="J31" s="12"/>
    </row>
    <row r="32" spans="1:10">
      <c r="A32" s="1" t="s">
        <v>22</v>
      </c>
      <c r="I32" s="7"/>
      <c r="J32" s="7"/>
    </row>
    <row r="33" spans="1:15">
      <c r="A33" s="1" t="s">
        <v>23</v>
      </c>
      <c r="I33" s="7">
        <v>0</v>
      </c>
      <c r="J33" s="7"/>
      <c r="M33" s="5"/>
      <c r="N33" s="5"/>
      <c r="O33" s="6"/>
    </row>
    <row r="34" spans="1:15">
      <c r="A34" s="1" t="s">
        <v>24</v>
      </c>
      <c r="I34" s="7">
        <v>0</v>
      </c>
      <c r="J34" s="7"/>
      <c r="N34" s="6"/>
    </row>
    <row r="35" spans="1:15">
      <c r="I35" s="7"/>
      <c r="J35" s="7"/>
      <c r="N35" s="6"/>
    </row>
    <row r="36" spans="1:15">
      <c r="I36" s="7"/>
      <c r="J36" s="7"/>
      <c r="N36" s="6"/>
    </row>
    <row r="37" spans="1:15">
      <c r="I37" s="7"/>
      <c r="J37" s="7"/>
      <c r="N37" s="6"/>
    </row>
    <row r="38" spans="1:15">
      <c r="I38" s="7"/>
      <c r="J38" s="7"/>
      <c r="N38" s="6"/>
    </row>
    <row r="39" spans="1:15">
      <c r="I39" s="7"/>
      <c r="J39" s="7"/>
    </row>
    <row r="40" spans="1:15">
      <c r="A40" s="14" t="s">
        <v>0</v>
      </c>
      <c r="B40" s="14"/>
      <c r="C40" s="14"/>
      <c r="D40" s="14"/>
      <c r="E40" s="14"/>
      <c r="F40" s="14"/>
      <c r="G40" s="14"/>
      <c r="H40" s="14"/>
      <c r="I40" s="14"/>
      <c r="J40" s="14"/>
    </row>
    <row r="41" spans="1:15">
      <c r="A41" s="14" t="s">
        <v>1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5">
      <c r="A42" s="14" t="s">
        <v>2</v>
      </c>
      <c r="B42" s="14"/>
      <c r="C42" s="14"/>
      <c r="D42" s="14"/>
      <c r="E42" s="14"/>
      <c r="F42" s="14"/>
      <c r="G42" s="14"/>
      <c r="H42" s="14"/>
      <c r="I42" s="14"/>
      <c r="J42" s="14"/>
    </row>
    <row r="43" spans="1:15">
      <c r="A43" s="14" t="s">
        <v>51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15">
      <c r="A44" s="3"/>
      <c r="B44" s="3"/>
      <c r="C44" s="3"/>
      <c r="D44" s="3"/>
      <c r="E44" s="3"/>
      <c r="F44" s="3"/>
      <c r="I44" s="10"/>
      <c r="J44" s="10" t="s">
        <v>59</v>
      </c>
    </row>
    <row r="45" spans="1:15">
      <c r="A45" s="1" t="s">
        <v>25</v>
      </c>
      <c r="I45" s="7"/>
      <c r="J45" s="12"/>
    </row>
    <row r="46" spans="1:15">
      <c r="A46" s="1" t="s">
        <v>26</v>
      </c>
      <c r="I46" s="7">
        <v>5700</v>
      </c>
      <c r="J46" s="7"/>
    </row>
    <row r="47" spans="1:15">
      <c r="A47" s="1" t="s">
        <v>27</v>
      </c>
      <c r="I47" s="7">
        <v>523.04</v>
      </c>
      <c r="J47" s="7"/>
    </row>
    <row r="48" spans="1:15">
      <c r="A48" s="1" t="s">
        <v>55</v>
      </c>
      <c r="I48" s="7">
        <v>499.43</v>
      </c>
      <c r="J48" s="7"/>
    </row>
    <row r="49" spans="1:10">
      <c r="A49" s="1" t="s">
        <v>28</v>
      </c>
      <c r="I49" s="7">
        <v>5755484.7999999998</v>
      </c>
      <c r="J49" s="7"/>
    </row>
    <row r="50" spans="1:10">
      <c r="A50" s="1" t="s">
        <v>29</v>
      </c>
      <c r="I50" s="7">
        <v>187.67</v>
      </c>
      <c r="J50" s="7"/>
    </row>
    <row r="51" spans="1:10">
      <c r="A51" s="1" t="s">
        <v>30</v>
      </c>
      <c r="I51" s="7">
        <v>213.79</v>
      </c>
      <c r="J51" s="7"/>
    </row>
    <row r="52" spans="1:10">
      <c r="A52" s="1" t="s">
        <v>54</v>
      </c>
      <c r="I52" s="7">
        <v>1980.01</v>
      </c>
      <c r="J52" s="7"/>
    </row>
    <row r="53" spans="1:10">
      <c r="A53" s="1" t="s">
        <v>58</v>
      </c>
      <c r="I53" s="7">
        <v>6048.43</v>
      </c>
      <c r="J53" s="7"/>
    </row>
    <row r="54" spans="1:10">
      <c r="A54" s="1" t="s">
        <v>31</v>
      </c>
      <c r="I54" s="7"/>
      <c r="J54" s="12"/>
    </row>
    <row r="55" spans="1:10">
      <c r="A55" s="1" t="s">
        <v>32</v>
      </c>
      <c r="I55" s="7"/>
      <c r="J55" s="7"/>
    </row>
    <row r="56" spans="1:10">
      <c r="A56" s="1" t="s">
        <v>33</v>
      </c>
      <c r="I56" s="7"/>
      <c r="J56" s="7"/>
    </row>
    <row r="57" spans="1:10">
      <c r="A57" s="1" t="s">
        <v>34</v>
      </c>
      <c r="I57" s="7">
        <v>2453853.73</v>
      </c>
      <c r="J57" s="7"/>
    </row>
    <row r="58" spans="1:10">
      <c r="A58" s="1" t="s">
        <v>35</v>
      </c>
      <c r="I58" s="7">
        <v>72393.78</v>
      </c>
      <c r="J58" s="7"/>
    </row>
    <row r="59" spans="1:10">
      <c r="A59" s="4" t="s">
        <v>36</v>
      </c>
    </row>
    <row r="60" spans="1:10">
      <c r="A60" s="1" t="s">
        <v>53</v>
      </c>
      <c r="J60" s="11">
        <f>I62+I64+I66+I68+I69+I70+I71+I73+I74+I76</f>
        <v>682849200.22000003</v>
      </c>
    </row>
    <row r="61" spans="1:10">
      <c r="A61" s="1" t="s">
        <v>37</v>
      </c>
    </row>
    <row r="62" spans="1:10">
      <c r="A62" s="1" t="s">
        <v>38</v>
      </c>
      <c r="I62" s="7">
        <v>41057.5</v>
      </c>
    </row>
    <row r="63" spans="1:10">
      <c r="A63" s="1" t="s">
        <v>39</v>
      </c>
      <c r="I63" s="7"/>
    </row>
    <row r="64" spans="1:10">
      <c r="A64" s="1" t="s">
        <v>40</v>
      </c>
      <c r="I64" s="7">
        <v>0</v>
      </c>
    </row>
    <row r="65" spans="1:9">
      <c r="A65" s="1" t="s">
        <v>41</v>
      </c>
      <c r="I65" s="7"/>
    </row>
    <row r="66" spans="1:9">
      <c r="A66" s="1" t="s">
        <v>42</v>
      </c>
      <c r="I66" s="7">
        <v>0</v>
      </c>
    </row>
    <row r="67" spans="1:9">
      <c r="A67" s="1" t="s">
        <v>43</v>
      </c>
      <c r="I67" s="7"/>
    </row>
    <row r="68" spans="1:9">
      <c r="A68" s="1" t="s">
        <v>44</v>
      </c>
      <c r="I68" s="7">
        <v>70919.5</v>
      </c>
    </row>
    <row r="69" spans="1:9">
      <c r="A69" s="1" t="s">
        <v>45</v>
      </c>
      <c r="I69" s="7">
        <v>11311834.310000001</v>
      </c>
    </row>
    <row r="70" spans="1:9">
      <c r="A70" s="1" t="s">
        <v>46</v>
      </c>
      <c r="I70" s="7">
        <v>26829992.640000001</v>
      </c>
    </row>
    <row r="71" spans="1:9">
      <c r="A71" s="1" t="s">
        <v>47</v>
      </c>
      <c r="I71" s="7">
        <v>604478079.76999998</v>
      </c>
    </row>
    <row r="72" spans="1:9">
      <c r="A72" s="1" t="s">
        <v>43</v>
      </c>
      <c r="I72" s="7"/>
    </row>
    <row r="73" spans="1:9">
      <c r="A73" s="1" t="s">
        <v>48</v>
      </c>
      <c r="I73" s="7">
        <v>30929762.34</v>
      </c>
    </row>
    <row r="74" spans="1:9">
      <c r="A74" s="1" t="s">
        <v>49</v>
      </c>
      <c r="I74" s="7">
        <v>2101295.92</v>
      </c>
    </row>
    <row r="75" spans="1:9">
      <c r="A75" s="1" t="s">
        <v>43</v>
      </c>
      <c r="I75" s="7"/>
    </row>
    <row r="76" spans="1:9">
      <c r="A76" s="1" t="s">
        <v>50</v>
      </c>
      <c r="I76" s="7">
        <v>7086258.2400000002</v>
      </c>
    </row>
    <row r="77" spans="1:9">
      <c r="A77" s="1" t="s">
        <v>43</v>
      </c>
      <c r="I77" s="7"/>
    </row>
  </sheetData>
  <mergeCells count="8">
    <mergeCell ref="A42:J42"/>
    <mergeCell ref="A43:J43"/>
    <mergeCell ref="A1:J1"/>
    <mergeCell ref="A2:J2"/>
    <mergeCell ref="A3:J3"/>
    <mergeCell ref="A4:J4"/>
    <mergeCell ref="A40:J40"/>
    <mergeCell ref="A41:J41"/>
  </mergeCells>
  <pageMargins left="0.25" right="0.25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B1F1-4D0B-4D0F-A06B-65974CC34348}">
  <dimension ref="A1:O78"/>
  <sheetViews>
    <sheetView tabSelected="1" workbookViewId="0">
      <selection activeCell="J13" sqref="J13"/>
    </sheetView>
  </sheetViews>
  <sheetFormatPr defaultColWidth="9.140625" defaultRowHeight="21"/>
  <cols>
    <col min="1" max="1" width="4.85546875" style="1" customWidth="1"/>
    <col min="2" max="4" width="9.140625" style="1"/>
    <col min="5" max="5" width="8.140625" style="1" customWidth="1"/>
    <col min="6" max="6" width="9.140625" style="1"/>
    <col min="7" max="7" width="3.28515625" style="1" customWidth="1"/>
    <col min="8" max="8" width="8" style="1" customWidth="1"/>
    <col min="9" max="9" width="27" style="5" bestFit="1" customWidth="1"/>
    <col min="10" max="10" width="17.28515625" style="5" customWidth="1"/>
    <col min="11" max="11" width="12.5703125" style="1" bestFit="1" customWidth="1"/>
    <col min="12" max="12" width="15.5703125" style="2" customWidth="1"/>
    <col min="13" max="13" width="11.28515625" style="1" bestFit="1" customWidth="1"/>
    <col min="14" max="14" width="14.28515625" style="1" bestFit="1" customWidth="1"/>
    <col min="15" max="15" width="14.140625" style="1" bestFit="1" customWidth="1"/>
    <col min="16" max="16384" width="9.140625" style="1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 t="s">
        <v>63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 t="s">
        <v>64</v>
      </c>
      <c r="B3" s="14"/>
      <c r="C3" s="14"/>
      <c r="D3" s="14"/>
      <c r="E3" s="14"/>
      <c r="F3" s="14"/>
      <c r="G3" s="14"/>
      <c r="H3" s="14"/>
      <c r="I3" s="14"/>
      <c r="J3" s="14"/>
    </row>
    <row r="4" spans="1:10">
      <c r="A4" s="14" t="s">
        <v>60</v>
      </c>
      <c r="B4" s="14"/>
      <c r="C4" s="14"/>
      <c r="D4" s="14"/>
      <c r="E4" s="14"/>
      <c r="F4" s="14"/>
      <c r="G4" s="14"/>
      <c r="H4" s="14"/>
      <c r="I4" s="14"/>
      <c r="J4" s="14"/>
    </row>
    <row r="5" spans="1:10">
      <c r="A5" s="3"/>
      <c r="B5" s="3"/>
      <c r="C5" s="3"/>
      <c r="D5" s="3"/>
      <c r="E5" s="3"/>
      <c r="F5" s="3"/>
      <c r="I5" s="8"/>
      <c r="J5" s="8" t="s">
        <v>59</v>
      </c>
    </row>
    <row r="6" spans="1:10" ht="26.45" customHeight="1">
      <c r="A6" s="4" t="s">
        <v>3</v>
      </c>
    </row>
    <row r="7" spans="1:10">
      <c r="A7" s="1" t="s">
        <v>62</v>
      </c>
      <c r="J7" s="11">
        <v>0</v>
      </c>
    </row>
    <row r="8" spans="1:10">
      <c r="A8" s="4" t="s">
        <v>4</v>
      </c>
    </row>
    <row r="9" spans="1:10">
      <c r="A9" s="1" t="s">
        <v>62</v>
      </c>
      <c r="J9" s="12">
        <f>SUM(I11:I35)+SUM(I47:I59)</f>
        <v>24989571</v>
      </c>
    </row>
    <row r="10" spans="1:10">
      <c r="A10" s="1" t="s">
        <v>52</v>
      </c>
      <c r="J10" s="11"/>
    </row>
    <row r="11" spans="1:10">
      <c r="A11" s="1" t="s">
        <v>57</v>
      </c>
      <c r="I11" s="7">
        <v>15686299.609999999</v>
      </c>
      <c r="J11" s="12"/>
    </row>
    <row r="12" spans="1:10">
      <c r="A12" s="1" t="s">
        <v>5</v>
      </c>
      <c r="I12" s="7"/>
      <c r="J12" s="7"/>
    </row>
    <row r="13" spans="1:10">
      <c r="A13" s="1" t="s">
        <v>56</v>
      </c>
      <c r="I13" s="7">
        <v>91753</v>
      </c>
      <c r="J13" s="12"/>
    </row>
    <row r="14" spans="1:10">
      <c r="A14" s="1" t="s">
        <v>6</v>
      </c>
      <c r="I14" s="7"/>
      <c r="J14" s="7"/>
    </row>
    <row r="15" spans="1:10">
      <c r="A15" s="1" t="s">
        <v>61</v>
      </c>
      <c r="I15" s="7"/>
      <c r="J15" s="13"/>
    </row>
    <row r="16" spans="1:10">
      <c r="A16" s="1" t="s">
        <v>8</v>
      </c>
      <c r="I16" s="7"/>
      <c r="J16" s="7"/>
    </row>
    <row r="17" spans="1:10">
      <c r="A17" s="1" t="s">
        <v>16</v>
      </c>
      <c r="I17" s="7">
        <v>162315.56</v>
      </c>
      <c r="J17" s="7"/>
    </row>
    <row r="18" spans="1:10">
      <c r="A18" s="1" t="s">
        <v>34</v>
      </c>
      <c r="I18" s="9">
        <v>750</v>
      </c>
      <c r="J18" s="7"/>
    </row>
    <row r="19" spans="1:10">
      <c r="A19" s="1" t="s">
        <v>10</v>
      </c>
      <c r="I19" s="7"/>
      <c r="J19" s="12"/>
    </row>
    <row r="20" spans="1:10">
      <c r="A20" s="1" t="s">
        <v>8</v>
      </c>
      <c r="I20" s="7"/>
      <c r="J20" s="7"/>
    </row>
    <row r="21" spans="1:10">
      <c r="A21" s="1" t="s">
        <v>11</v>
      </c>
      <c r="I21" s="7">
        <v>45279.58</v>
      </c>
      <c r="J21" s="7"/>
    </row>
    <row r="22" spans="1:10">
      <c r="A22" s="1" t="s">
        <v>12</v>
      </c>
      <c r="I22" s="7">
        <v>2877235</v>
      </c>
      <c r="J22" s="7"/>
    </row>
    <row r="23" spans="1:10">
      <c r="A23" s="1" t="s">
        <v>13</v>
      </c>
      <c r="I23" s="7">
        <v>0</v>
      </c>
      <c r="J23" s="7"/>
    </row>
    <row r="24" spans="1:10">
      <c r="A24" s="1" t="s">
        <v>14</v>
      </c>
      <c r="I24" s="7">
        <v>0</v>
      </c>
      <c r="J24" s="7"/>
    </row>
    <row r="25" spans="1:10">
      <c r="A25" s="1" t="s">
        <v>15</v>
      </c>
      <c r="I25" s="7">
        <v>43740.69</v>
      </c>
      <c r="J25" s="7"/>
    </row>
    <row r="26" spans="1:10">
      <c r="A26" s="1" t="s">
        <v>16</v>
      </c>
      <c r="I26" s="7">
        <v>30806</v>
      </c>
      <c r="J26" s="7"/>
    </row>
    <row r="27" spans="1:10">
      <c r="A27" s="1" t="s">
        <v>17</v>
      </c>
      <c r="I27" s="7">
        <v>0</v>
      </c>
      <c r="J27" s="7"/>
    </row>
    <row r="28" spans="1:10">
      <c r="A28" s="1" t="s">
        <v>9</v>
      </c>
      <c r="I28" s="7">
        <v>0</v>
      </c>
      <c r="J28" s="7"/>
    </row>
    <row r="29" spans="1:10">
      <c r="A29" s="1" t="s">
        <v>18</v>
      </c>
      <c r="I29" s="7">
        <v>0</v>
      </c>
      <c r="J29" s="7"/>
    </row>
    <row r="30" spans="1:10">
      <c r="A30" s="1" t="s">
        <v>19</v>
      </c>
      <c r="I30" s="7">
        <v>0</v>
      </c>
      <c r="J30" s="7"/>
    </row>
    <row r="31" spans="1:10">
      <c r="A31" s="1" t="s">
        <v>20</v>
      </c>
      <c r="I31" s="7">
        <v>987549.44</v>
      </c>
      <c r="J31" s="7"/>
    </row>
    <row r="32" spans="1:10">
      <c r="A32" s="1" t="s">
        <v>21</v>
      </c>
      <c r="I32" s="7"/>
      <c r="J32" s="12"/>
    </row>
    <row r="33" spans="1:15">
      <c r="A33" s="1" t="s">
        <v>22</v>
      </c>
      <c r="I33" s="7"/>
      <c r="J33" s="7"/>
    </row>
    <row r="34" spans="1:15">
      <c r="A34" s="1" t="s">
        <v>23</v>
      </c>
      <c r="I34" s="7">
        <v>0</v>
      </c>
      <c r="J34" s="7"/>
      <c r="M34" s="5"/>
      <c r="N34" s="5"/>
      <c r="O34" s="6"/>
    </row>
    <row r="35" spans="1:15">
      <c r="A35" s="1" t="s">
        <v>24</v>
      </c>
      <c r="I35" s="7">
        <v>0</v>
      </c>
      <c r="J35" s="7"/>
      <c r="N35" s="6"/>
    </row>
    <row r="36" spans="1:15">
      <c r="I36" s="7"/>
      <c r="J36" s="7"/>
      <c r="N36" s="6"/>
    </row>
    <row r="37" spans="1:15">
      <c r="I37" s="7"/>
      <c r="J37" s="7"/>
      <c r="N37" s="6"/>
    </row>
    <row r="38" spans="1:15">
      <c r="I38" s="7"/>
      <c r="J38" s="7"/>
      <c r="N38" s="6"/>
    </row>
    <row r="39" spans="1:15">
      <c r="I39" s="7"/>
      <c r="J39" s="7"/>
      <c r="N39" s="6"/>
    </row>
    <row r="40" spans="1:15">
      <c r="I40" s="7"/>
      <c r="J40" s="7"/>
    </row>
    <row r="41" spans="1:15">
      <c r="A41" s="14" t="s">
        <v>0</v>
      </c>
      <c r="B41" s="14"/>
      <c r="C41" s="14"/>
      <c r="D41" s="14"/>
      <c r="E41" s="14"/>
      <c r="F41" s="14"/>
      <c r="G41" s="14"/>
      <c r="H41" s="14"/>
      <c r="I41" s="14"/>
      <c r="J41" s="14"/>
    </row>
    <row r="42" spans="1:15">
      <c r="A42" s="14" t="s">
        <v>63</v>
      </c>
      <c r="B42" s="14"/>
      <c r="C42" s="14"/>
      <c r="D42" s="14"/>
      <c r="E42" s="14"/>
      <c r="F42" s="14"/>
      <c r="G42" s="14"/>
      <c r="H42" s="14"/>
      <c r="I42" s="14"/>
      <c r="J42" s="14"/>
    </row>
    <row r="43" spans="1:15">
      <c r="A43" s="14" t="s">
        <v>64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15">
      <c r="A44" s="14" t="s">
        <v>60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5">
      <c r="A45" s="3"/>
      <c r="B45" s="3"/>
      <c r="C45" s="3"/>
      <c r="D45" s="3"/>
      <c r="E45" s="3"/>
      <c r="F45" s="3"/>
      <c r="I45" s="10"/>
      <c r="J45" s="10" t="s">
        <v>59</v>
      </c>
    </row>
    <row r="46" spans="1:15">
      <c r="A46" s="1" t="s">
        <v>25</v>
      </c>
      <c r="I46" s="7"/>
      <c r="J46" s="12"/>
    </row>
    <row r="47" spans="1:15">
      <c r="A47" s="1" t="s">
        <v>26</v>
      </c>
      <c r="I47" s="7">
        <v>0</v>
      </c>
      <c r="J47" s="7"/>
    </row>
    <row r="48" spans="1:15">
      <c r="A48" s="1" t="s">
        <v>27</v>
      </c>
      <c r="I48" s="7">
        <v>525.91999999999996</v>
      </c>
      <c r="J48" s="7"/>
    </row>
    <row r="49" spans="1:10">
      <c r="A49" s="1" t="s">
        <v>55</v>
      </c>
      <c r="I49" s="7">
        <v>0</v>
      </c>
      <c r="J49" s="7"/>
    </row>
    <row r="50" spans="1:10">
      <c r="A50" s="1" t="s">
        <v>28</v>
      </c>
      <c r="I50" s="7">
        <v>10678.77</v>
      </c>
      <c r="J50" s="7"/>
    </row>
    <row r="51" spans="1:10">
      <c r="A51" s="1" t="s">
        <v>29</v>
      </c>
      <c r="I51" s="7">
        <v>0</v>
      </c>
      <c r="J51" s="7"/>
    </row>
    <row r="52" spans="1:10">
      <c r="A52" s="1" t="s">
        <v>30</v>
      </c>
      <c r="I52" s="7">
        <v>338.14</v>
      </c>
      <c r="J52" s="7"/>
    </row>
    <row r="53" spans="1:10">
      <c r="A53" s="1" t="s">
        <v>54</v>
      </c>
      <c r="I53" s="7">
        <v>5046.6000000000004</v>
      </c>
      <c r="J53" s="7"/>
    </row>
    <row r="54" spans="1:10">
      <c r="A54" s="1" t="s">
        <v>58</v>
      </c>
      <c r="I54" s="7">
        <v>0</v>
      </c>
      <c r="J54" s="7"/>
    </row>
    <row r="55" spans="1:10">
      <c r="A55" s="1" t="s">
        <v>31</v>
      </c>
      <c r="I55" s="7"/>
      <c r="J55" s="12"/>
    </row>
    <row r="56" spans="1:10">
      <c r="A56" s="1" t="s">
        <v>32</v>
      </c>
      <c r="I56" s="7"/>
      <c r="J56" s="7"/>
    </row>
    <row r="57" spans="1:10">
      <c r="A57" s="1" t="s">
        <v>33</v>
      </c>
      <c r="I57" s="7"/>
      <c r="J57" s="7"/>
    </row>
    <row r="58" spans="1:10">
      <c r="A58" s="1" t="s">
        <v>34</v>
      </c>
      <c r="I58" s="7">
        <v>5046233.8099999996</v>
      </c>
      <c r="J58" s="7"/>
    </row>
    <row r="59" spans="1:10">
      <c r="A59" s="1" t="s">
        <v>35</v>
      </c>
      <c r="I59" s="7">
        <v>1018.88</v>
      </c>
      <c r="J59" s="7"/>
    </row>
    <row r="60" spans="1:10">
      <c r="A60" s="4" t="s">
        <v>36</v>
      </c>
      <c r="I60" s="7"/>
      <c r="J60" s="7"/>
    </row>
    <row r="61" spans="1:10">
      <c r="A61" s="1" t="s">
        <v>62</v>
      </c>
      <c r="I61" s="7"/>
      <c r="J61" s="12">
        <f>I63+I65+I67+I69+I70+I71+I72+I74+I75+I77</f>
        <v>633036272.52999997</v>
      </c>
    </row>
    <row r="62" spans="1:10">
      <c r="A62" s="1" t="s">
        <v>37</v>
      </c>
      <c r="I62" s="7"/>
      <c r="J62" s="7"/>
    </row>
    <row r="63" spans="1:10">
      <c r="A63" s="1" t="s">
        <v>38</v>
      </c>
      <c r="I63" s="7">
        <v>75171.649999999994</v>
      </c>
      <c r="J63" s="7"/>
    </row>
    <row r="64" spans="1:10">
      <c r="A64" s="1" t="s">
        <v>39</v>
      </c>
      <c r="I64" s="7"/>
      <c r="J64" s="7"/>
    </row>
    <row r="65" spans="1:15">
      <c r="A65" s="1" t="s">
        <v>40</v>
      </c>
      <c r="I65" s="7">
        <v>0</v>
      </c>
      <c r="J65" s="7"/>
    </row>
    <row r="66" spans="1:15" s="5" customFormat="1">
      <c r="A66" s="1" t="s">
        <v>41</v>
      </c>
      <c r="B66" s="1"/>
      <c r="C66" s="1"/>
      <c r="D66" s="1"/>
      <c r="E66" s="1"/>
      <c r="F66" s="1"/>
      <c r="G66" s="1"/>
      <c r="H66" s="1"/>
      <c r="I66" s="7"/>
      <c r="J66" s="7"/>
      <c r="K66" s="1"/>
      <c r="L66" s="2"/>
      <c r="M66" s="1"/>
      <c r="N66" s="1"/>
      <c r="O66" s="1"/>
    </row>
    <row r="67" spans="1:15" s="5" customFormat="1">
      <c r="A67" s="1" t="s">
        <v>42</v>
      </c>
      <c r="B67" s="1"/>
      <c r="C67" s="1"/>
      <c r="D67" s="1"/>
      <c r="E67" s="1"/>
      <c r="F67" s="1"/>
      <c r="G67" s="1"/>
      <c r="H67" s="1"/>
      <c r="I67" s="7">
        <v>0</v>
      </c>
      <c r="J67" s="7"/>
      <c r="K67" s="1"/>
      <c r="L67" s="2"/>
      <c r="M67" s="1"/>
      <c r="N67" s="1"/>
      <c r="O67" s="1"/>
    </row>
    <row r="68" spans="1:15" s="5" customFormat="1">
      <c r="A68" s="1" t="s">
        <v>43</v>
      </c>
      <c r="B68" s="1"/>
      <c r="C68" s="1"/>
      <c r="D68" s="1"/>
      <c r="E68" s="1"/>
      <c r="F68" s="1"/>
      <c r="G68" s="1"/>
      <c r="H68" s="1"/>
      <c r="I68" s="7"/>
      <c r="J68" s="7"/>
      <c r="K68" s="1"/>
      <c r="L68" s="2"/>
      <c r="M68" s="1"/>
      <c r="N68" s="1"/>
      <c r="O68" s="1"/>
    </row>
    <row r="69" spans="1:15" s="5" customFormat="1">
      <c r="A69" s="1" t="s">
        <v>44</v>
      </c>
      <c r="B69" s="1"/>
      <c r="C69" s="1"/>
      <c r="D69" s="1"/>
      <c r="E69" s="1"/>
      <c r="F69" s="1"/>
      <c r="G69" s="1"/>
      <c r="H69" s="1"/>
      <c r="I69" s="7">
        <v>0</v>
      </c>
      <c r="J69" s="7"/>
      <c r="K69" s="1"/>
      <c r="L69" s="2"/>
      <c r="M69" s="1"/>
      <c r="N69" s="1"/>
      <c r="O69" s="1"/>
    </row>
    <row r="70" spans="1:15" s="5" customFormat="1">
      <c r="A70" s="1" t="s">
        <v>45</v>
      </c>
      <c r="B70" s="1"/>
      <c r="C70" s="1"/>
      <c r="D70" s="1"/>
      <c r="E70" s="1"/>
      <c r="F70" s="1"/>
      <c r="G70" s="1"/>
      <c r="H70" s="1"/>
      <c r="I70" s="7">
        <v>6497557.4699999997</v>
      </c>
      <c r="J70" s="7"/>
      <c r="K70" s="1"/>
      <c r="L70" s="2"/>
      <c r="M70" s="1"/>
      <c r="N70" s="1"/>
      <c r="O70" s="1"/>
    </row>
    <row r="71" spans="1:15" s="5" customFormat="1">
      <c r="A71" s="1" t="s">
        <v>46</v>
      </c>
      <c r="B71" s="1"/>
      <c r="C71" s="1"/>
      <c r="D71" s="1"/>
      <c r="E71" s="1"/>
      <c r="F71" s="1"/>
      <c r="G71" s="1"/>
      <c r="H71" s="1"/>
      <c r="I71" s="7">
        <v>26058025.940000001</v>
      </c>
      <c r="J71" s="7"/>
      <c r="K71" s="1"/>
      <c r="L71" s="2"/>
      <c r="M71" s="1"/>
      <c r="N71" s="1"/>
      <c r="O71" s="1"/>
    </row>
    <row r="72" spans="1:15" s="5" customFormat="1">
      <c r="A72" s="1" t="s">
        <v>47</v>
      </c>
      <c r="B72" s="1"/>
      <c r="C72" s="1"/>
      <c r="D72" s="1"/>
      <c r="E72" s="1"/>
      <c r="F72" s="1"/>
      <c r="G72" s="1"/>
      <c r="H72" s="1"/>
      <c r="I72" s="7">
        <v>550524831.10000002</v>
      </c>
      <c r="J72" s="7"/>
      <c r="K72" s="1"/>
      <c r="L72" s="2"/>
      <c r="M72" s="1"/>
      <c r="N72" s="1"/>
      <c r="O72" s="1"/>
    </row>
    <row r="73" spans="1:15" s="5" customFormat="1">
      <c r="A73" s="1" t="s">
        <v>43</v>
      </c>
      <c r="B73" s="1"/>
      <c r="C73" s="1"/>
      <c r="D73" s="1"/>
      <c r="E73" s="1"/>
      <c r="F73" s="1"/>
      <c r="G73" s="1"/>
      <c r="H73" s="1"/>
      <c r="I73" s="7"/>
      <c r="J73" s="7"/>
      <c r="K73" s="1"/>
      <c r="L73" s="2"/>
      <c r="M73" s="1"/>
      <c r="N73" s="1"/>
      <c r="O73" s="1"/>
    </row>
    <row r="74" spans="1:15" s="5" customFormat="1">
      <c r="A74" s="1" t="s">
        <v>48</v>
      </c>
      <c r="B74" s="1"/>
      <c r="C74" s="1"/>
      <c r="D74" s="1"/>
      <c r="E74" s="1"/>
      <c r="F74" s="1"/>
      <c r="G74" s="1"/>
      <c r="H74" s="1"/>
      <c r="I74" s="7">
        <v>32251602.93</v>
      </c>
      <c r="J74" s="7"/>
      <c r="K74" s="1"/>
      <c r="L74" s="2"/>
      <c r="M74" s="1"/>
      <c r="N74" s="1"/>
      <c r="O74" s="1"/>
    </row>
    <row r="75" spans="1:15" s="5" customFormat="1">
      <c r="A75" s="1" t="s">
        <v>49</v>
      </c>
      <c r="B75" s="1"/>
      <c r="C75" s="1"/>
      <c r="D75" s="1"/>
      <c r="E75" s="1"/>
      <c r="F75" s="1"/>
      <c r="G75" s="1"/>
      <c r="H75" s="1"/>
      <c r="I75" s="7">
        <v>4140064.06</v>
      </c>
      <c r="J75" s="7"/>
      <c r="K75" s="1"/>
      <c r="L75" s="2"/>
      <c r="M75" s="1"/>
      <c r="N75" s="1"/>
      <c r="O75" s="1"/>
    </row>
    <row r="76" spans="1:15" s="5" customFormat="1">
      <c r="A76" s="1" t="s">
        <v>43</v>
      </c>
      <c r="B76" s="1"/>
      <c r="C76" s="1"/>
      <c r="D76" s="1"/>
      <c r="E76" s="1"/>
      <c r="F76" s="1"/>
      <c r="G76" s="1"/>
      <c r="H76" s="1"/>
      <c r="I76" s="7"/>
      <c r="J76" s="7"/>
      <c r="K76" s="1"/>
      <c r="L76" s="2"/>
      <c r="M76" s="1"/>
      <c r="N76" s="1"/>
      <c r="O76" s="1"/>
    </row>
    <row r="77" spans="1:15" s="5" customFormat="1">
      <c r="A77" s="1" t="s">
        <v>50</v>
      </c>
      <c r="B77" s="1"/>
      <c r="C77" s="1"/>
      <c r="D77" s="1"/>
      <c r="E77" s="1"/>
      <c r="F77" s="1"/>
      <c r="G77" s="1"/>
      <c r="H77" s="1"/>
      <c r="I77" s="7">
        <v>13489019.380000001</v>
      </c>
      <c r="J77" s="7"/>
      <c r="K77" s="1"/>
      <c r="L77" s="2"/>
      <c r="M77" s="1"/>
      <c r="N77" s="1"/>
      <c r="O77" s="1"/>
    </row>
    <row r="78" spans="1:15" s="5" customFormat="1">
      <c r="A78" s="1" t="s">
        <v>43</v>
      </c>
      <c r="B78" s="1"/>
      <c r="C78" s="1"/>
      <c r="D78" s="1"/>
      <c r="E78" s="1"/>
      <c r="F78" s="1"/>
      <c r="G78" s="1"/>
      <c r="H78" s="1"/>
      <c r="I78" s="7"/>
      <c r="J78" s="7"/>
      <c r="K78" s="1"/>
      <c r="L78" s="2"/>
      <c r="M78" s="1"/>
      <c r="N78" s="1"/>
      <c r="O78" s="1"/>
    </row>
  </sheetData>
  <mergeCells count="8">
    <mergeCell ref="A43:J43"/>
    <mergeCell ref="A44:J44"/>
    <mergeCell ref="A1:J1"/>
    <mergeCell ref="A2:J2"/>
    <mergeCell ref="A3:J3"/>
    <mergeCell ref="A4:J4"/>
    <mergeCell ref="A41:J41"/>
    <mergeCell ref="A42:J42"/>
  </mergeCells>
  <pageMargins left="0.25" right="0.25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เนยทำ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นพรัตน์ ตะโพวิญญู</dc:creator>
  <cp:lastModifiedBy>Noey Noey</cp:lastModifiedBy>
  <cp:lastPrinted>2023-10-25T06:57:18Z</cp:lastPrinted>
  <dcterms:created xsi:type="dcterms:W3CDTF">2023-10-25T03:03:18Z</dcterms:created>
  <dcterms:modified xsi:type="dcterms:W3CDTF">2024-10-28T07:40:00Z</dcterms:modified>
</cp:coreProperties>
</file>