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ป.รายได้รอการรับรู้ ทุกสิ้นปี\"/>
    </mc:Choice>
  </mc:AlternateContent>
  <bookViews>
    <workbookView xWindow="240" yWindow="132" windowWidth="13656" windowHeight="9432" firstSheet="1" activeTab="1"/>
  </bookViews>
  <sheets>
    <sheet name="2564" sheetId="4" state="hidden" r:id="rId1"/>
    <sheet name="2565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H16" i="1" l="1"/>
  <c r="H27" i="4" l="1"/>
  <c r="I27" i="4"/>
  <c r="D33" i="4" s="1"/>
  <c r="E34" i="4" l="1"/>
  <c r="I16" i="1" l="1"/>
  <c r="E22" i="1" l="1"/>
  <c r="D21" i="1"/>
</calcChain>
</file>

<file path=xl/sharedStrings.xml><?xml version="1.0" encoding="utf-8"?>
<sst xmlns="http://schemas.openxmlformats.org/spreadsheetml/2006/main" count="170" uniqueCount="63">
  <si>
    <t>ทะเบียนคุมสินทรัพย์รับบริจาคในระบบ GFMIS</t>
  </si>
  <si>
    <t>สำนักบริหารพื้นที่อนุรักษ์ที่ 16 (เชียงใหม่)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</si>
  <si>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</si>
  <si>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</si>
  <si>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</si>
  <si>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</si>
  <si>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</si>
  <si>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</si>
  <si>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</si>
  <si>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</si>
  <si>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อาคารสำนักงาน</t>
  </si>
  <si>
    <t>เรือนประทับทรงงาน รับบริจาคจาก</t>
  </si>
  <si>
    <t>06.02.2014</t>
  </si>
  <si>
    <t>017/000</t>
  </si>
  <si>
    <t>สำนักงาน</t>
  </si>
  <si>
    <t>เครื่องปรับอากาศ ยี่ห้อ Haier รุ่น HSU1</t>
  </si>
  <si>
    <t>09.06.2014</t>
  </si>
  <si>
    <t>010/000</t>
  </si>
  <si>
    <t>ยานพาหนะ</t>
  </si>
  <si>
    <t>รถจักรยานยนต์ LIFANรุ่นCROSSทะเบียน1กต5</t>
  </si>
  <si>
    <t>24.12.2014</t>
  </si>
  <si>
    <t>008/000</t>
  </si>
  <si>
    <t>โฆษณาและเผยแพร่</t>
  </si>
  <si>
    <t>ชุดวิดีโอโปรเจคเตอร์ (มัลติมีเดียโปรเจค</t>
  </si>
  <si>
    <t>16.10.2012</t>
  </si>
  <si>
    <t>โทรทัศน์สี ยี่ห้อ SHARP รุ่น LC-32A 37M</t>
  </si>
  <si>
    <t>คอมพิวเตอร์</t>
  </si>
  <si>
    <t>004/0</t>
  </si>
  <si>
    <t>โต๊ะอเนกประสงค์ยี่ห้อ:MONOรูปตัว</t>
  </si>
  <si>
    <t>01.10.2016</t>
  </si>
  <si>
    <t>010/0</t>
  </si>
  <si>
    <t>โทรศัพย์เคลื่อนที่ ยี่ห้อ:iphone4s</t>
  </si>
  <si>
    <t>005/0</t>
  </si>
  <si>
    <t>เครื่องคอมพิวเตอร์ชนิดพกพา(Notebo</t>
  </si>
  <si>
    <t>เครื่องปรับอากาศ ขนาด 18000 บีทียู</t>
  </si>
  <si>
    <t>22.12.2016</t>
  </si>
  <si>
    <t>เครื่องปรับอากาศ ขนาด 12000 บีทียู</t>
  </si>
  <si>
    <t>รถยนต์นั่ง ยี่ห้อ ISUSU ทะเบียนรถ</t>
  </si>
  <si>
    <t>26.07.2017</t>
  </si>
  <si>
    <t>008/0</t>
  </si>
  <si>
    <t>เครื่องคอมพิวเตอร์สำหรับงานสำนักงานยี่ห้อEmasster</t>
  </si>
  <si>
    <t>15.11.2017</t>
  </si>
  <si>
    <t>ครุภัณฑ์วิทยาศาสตรฯ</t>
  </si>
  <si>
    <t>เครื่องกระตุ้นหัวใจด้วยไฟฟ้ายี่ห้อ:ZOLL AED</t>
  </si>
  <si>
    <t>02.01.2020</t>
  </si>
  <si>
    <t xml:space="preserve">ดำเนินการปรับปรุงรายการบัญชีรายได้รอการรับรู้(2213010101)ด้วยคำสั่งงาน ZGL_JV </t>
  </si>
  <si>
    <t>รหัสงบประมาณ : 09009</t>
  </si>
  <si>
    <t>เดบิต(40)</t>
  </si>
  <si>
    <t>2213010101  รายได้รอการรับรู้</t>
  </si>
  <si>
    <t>เครดิต(50)</t>
  </si>
  <si>
    <t>4302030101  รายได้จากการบริจาค</t>
  </si>
  <si>
    <t>ณ 30 กันยายน 2564</t>
  </si>
  <si>
    <t>ค่าเสื่อมปี64 ที่ต้องปรับปรุง</t>
  </si>
  <si>
    <t>วันที่เอกสาร และ วันผ่านรายการ : 30.09.2021</t>
  </si>
  <si>
    <t>รหัสแหล่งของเงิน : 6431000 , รหัสกิจกรรมหลัก : P5000</t>
  </si>
  <si>
    <t>หมายเหตุ</t>
  </si>
  <si>
    <t>ปป.หมดปี64</t>
  </si>
  <si>
    <t xml:space="preserve">         ปป.หมดปี64</t>
  </si>
  <si>
    <r>
      <t xml:space="preserve">วันที่เอกสาร และ วันผ่านรายการ : </t>
    </r>
    <r>
      <rPr>
        <b/>
        <sz val="14"/>
        <rFont val="TH SarabunPSK"/>
        <family val="2"/>
      </rPr>
      <t>30.09.2022</t>
    </r>
  </si>
  <si>
    <r>
      <t xml:space="preserve">รหัสแหล่งของเงิน : </t>
    </r>
    <r>
      <rPr>
        <b/>
        <sz val="14"/>
        <rFont val="TH SarabunPSK"/>
        <family val="2"/>
      </rPr>
      <t>6531000</t>
    </r>
    <r>
      <rPr>
        <sz val="14"/>
        <rFont val="TH SarabunPSK"/>
        <family val="2"/>
      </rPr>
      <t xml:space="preserve"> , รหัสกิจกรรมหลัก : P5000</t>
    </r>
  </si>
  <si>
    <t>ณ 30 กันยายน 2565</t>
  </si>
  <si>
    <t>ค่าเสื่อมปี 65    ที่ต้องปรับปรุง</t>
  </si>
  <si>
    <t>งวดสุดท้าย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</si>
</sst>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-* #,##0.00_-;\-* #,##0.00_-;_-* &quot;-&quot;??_-;_-@_-"/>
    <numFmt numFmtId="188" formatCode="0.0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0">
    <xf numFmtId="0" fontId="0" fillId="0" borderId="0" xfId="0"/>
    <xf numFmtId="0" fontId="19" fillId="0" borderId="0" xfId="0" applyFont="1"/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188" fontId="18" fillId="0" borderId="16" xfId="0" applyNumberFormat="1" applyFont="1" applyFill="1" applyBorder="1" applyAlignment="1">
      <alignment horizontal="center" wrapText="1"/>
    </xf>
    <xf numFmtId="187" fontId="18" fillId="0" borderId="16" xfId="1" applyFont="1" applyFill="1" applyBorder="1" applyAlignment="1">
      <alignment horizontal="center" vertical="center" wrapText="1"/>
    </xf>
    <xf numFmtId="4" fontId="18" fillId="0" borderId="16" xfId="1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/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/>
    </xf>
    <xf numFmtId="4" fontId="21" fillId="0" borderId="11" xfId="0" applyNumberFormat="1" applyFont="1" applyFill="1" applyBorder="1"/>
    <xf numFmtId="4" fontId="21" fillId="0" borderId="0" xfId="0" applyNumberFormat="1" applyFont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/>
    <xf numFmtId="4" fontId="21" fillId="0" borderId="10" xfId="0" applyNumberFormat="1" applyFont="1" applyBorder="1"/>
    <xf numFmtId="187" fontId="21" fillId="0" borderId="10" xfId="1" applyFont="1" applyFill="1" applyBorder="1"/>
    <xf numFmtId="0" fontId="21" fillId="0" borderId="0" xfId="0" applyFont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0" fillId="33" borderId="10" xfId="0" applyFont="1" applyFill="1" applyBorder="1"/>
    <xf numFmtId="0" fontId="20" fillId="33" borderId="12" xfId="0" applyFont="1" applyFill="1" applyBorder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4" fontId="21" fillId="0" borderId="12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33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4" fontId="21" fillId="0" borderId="14" xfId="0" applyNumberFormat="1" applyFont="1" applyBorder="1"/>
    <xf numFmtId="0" fontId="19" fillId="0" borderId="0" xfId="0" applyFont="1" applyAlignment="1">
      <alignment horizontal="center"/>
    </xf>
    <xf numFmtId="187" fontId="20" fillId="0" borderId="13" xfId="0" applyNumberFormat="1" applyFont="1" applyFill="1" applyBorder="1"/>
    <xf numFmtId="4" fontId="20" fillId="0" borderId="13" xfId="0" applyNumberFormat="1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1" fontId="21" fillId="0" borderId="11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22" fillId="0" borderId="0" xfId="0" applyNumberFormat="1" applyFont="1" applyFill="1" applyBorder="1"/>
    <xf numFmtId="0" fontId="22" fillId="0" borderId="0" xfId="0" applyFont="1" applyFill="1" applyBorder="1"/>
    <xf numFmtId="4" fontId="23" fillId="0" borderId="0" xfId="0" applyNumberFormat="1" applyFont="1"/>
    <xf numFmtId="0" fontId="24" fillId="0" borderId="0" xfId="0" applyFont="1" applyFill="1" applyBorder="1"/>
    <xf numFmtId="4" fontId="22" fillId="0" borderId="13" xfId="0" applyNumberFormat="1" applyFont="1" applyFill="1" applyBorder="1"/>
    <xf numFmtId="187" fontId="22" fillId="0" borderId="13" xfId="0" applyNumberFormat="1" applyFont="1" applyFill="1" applyBorder="1"/>
    <xf numFmtId="4" fontId="23" fillId="0" borderId="14" xfId="0" applyNumberFormat="1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0" fontId="22" fillId="33" borderId="0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/>
    <xf numFmtId="4" fontId="23" fillId="0" borderId="12" xfId="0" applyNumberFormat="1" applyFont="1" applyBorder="1"/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1" fontId="23" fillId="0" borderId="12" xfId="0" applyNumberFormat="1" applyFont="1" applyBorder="1"/>
    <xf numFmtId="0" fontId="22" fillId="33" borderId="12" xfId="0" applyFont="1" applyFill="1" applyBorder="1"/>
    <xf numFmtId="0" fontId="22" fillId="0" borderId="10" xfId="0" applyFont="1" applyFill="1" applyBorder="1" applyAlignment="1">
      <alignment horizontal="center"/>
    </xf>
    <xf numFmtId="4" fontId="23" fillId="0" borderId="10" xfId="0" applyNumberFormat="1" applyFont="1" applyBorder="1"/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" fontId="23" fillId="0" borderId="10" xfId="0" applyNumberFormat="1" applyFont="1" applyBorder="1"/>
    <xf numFmtId="0" fontId="22" fillId="33" borderId="10" xfId="0" applyFont="1" applyFill="1" applyBorder="1"/>
    <xf numFmtId="0" fontId="22" fillId="0" borderId="10" xfId="0" applyFont="1" applyFill="1" applyBorder="1"/>
    <xf numFmtId="4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/>
    <xf numFmtId="0" fontId="23" fillId="0" borderId="10" xfId="0" applyFont="1" applyFill="1" applyBorder="1"/>
    <xf numFmtId="187" fontId="23" fillId="0" borderId="10" xfId="1" applyFont="1" applyFill="1" applyBorder="1"/>
    <xf numFmtId="4" fontId="23" fillId="0" borderId="11" xfId="0" applyNumberFormat="1" applyFont="1" applyBorder="1"/>
    <xf numFmtId="4" fontId="23" fillId="0" borderId="11" xfId="0" applyNumberFormat="1" applyFont="1" applyFill="1" applyBorder="1"/>
    <xf numFmtId="0" fontId="23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1" fontId="23" fillId="0" borderId="11" xfId="0" applyNumberFormat="1" applyFont="1" applyFill="1" applyBorder="1"/>
    <xf numFmtId="0" fontId="23" fillId="0" borderId="11" xfId="0" applyFont="1" applyFill="1" applyBorder="1"/>
    <xf numFmtId="0" fontId="22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" fontId="24" fillId="0" borderId="16" xfId="1" applyNumberFormat="1" applyFont="1" applyFill="1" applyBorder="1" applyAlignment="1">
      <alignment horizontal="center" vertical="center" wrapText="1"/>
    </xf>
    <xf numFmtId="187" fontId="24" fillId="0" borderId="16" xfId="1" applyFont="1" applyFill="1" applyBorder="1" applyAlignment="1">
      <alignment horizontal="center" vertical="center" wrapText="1"/>
    </xf>
    <xf numFmtId="188" fontId="24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1" fontId="24" fillId="0" borderId="16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4" fontId="21" fillId="0" borderId="12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1038226</xdr:colOff>
      <xdr:row>11</xdr:row>
      <xdr:rowOff>180975</xdr:rowOff>
    </xdr:from>
    <xdr:to>
      <xdr:col>9</xdr:col>
      <xdr:colOff>285751</xdr:colOff>
      <xdr:row>18</xdr:row>
      <xdr:rowOff>190499</xdr:rowOff>
    </xdr:to>
    <xdr:sp macro="" textlink="">
      <xdr:nvSpPr>
        <xdr:cNvPr id="2" name="วงเล็บปีกกาขวา 1"/>
        <xdr:cNvSpPr/>
      </xdr:nvSpPr>
      <xdr:spPr>
        <a:xfrm>
          <a:off x="6036946" y="2101215"/>
          <a:ext cx="283845" cy="122872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28" workbookViewId="0">
      <selection activeCell="C6" sqref="C6"/>
    </sheetView>
  </sheetViews>
  <sheetFormatPr defaultRowHeight="13.8" x14ac:dyDescent="0.25"/>
  <cols>
    <col min="1" max="1" width="6" customWidth="1"/>
    <col min="2" max="2" width="12.59765625" customWidth="1"/>
    <col min="3" max="3" width="25.59765625" customWidth="1"/>
    <col min="4" max="4" width="10" customWidth="1"/>
    <col min="5" max="5" width="14.8984375" bestFit="1" customWidth="1"/>
    <col min="6" max="6" width="11.296875" bestFit="1" customWidth="1"/>
    <col min="7" max="7" width="8.796875" style="49"/>
    <col min="8" max="8" width="14.09765625" bestFit="1" customWidth="1"/>
    <col min="9" max="9" width="12.3984375" bestFit="1" customWidth="1"/>
    <col min="10" max="10" width="15.8984375" customWidth="1"/>
  </cols>
  <sheetData>
    <row r="1" spans="1:10" ht="21" x14ac:dyDescent="0.4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10" ht="21" x14ac:dyDescent="0.4">
      <c r="A2" s="96" t="s">
        <v>1</v>
      </c>
      <c r="B2" s="96"/>
      <c r="C2" s="96"/>
      <c r="D2" s="96"/>
      <c r="E2" s="96"/>
      <c r="F2" s="96"/>
      <c r="G2" s="96"/>
      <c r="H2" s="96"/>
      <c r="I2" s="96"/>
    </row>
    <row r="3" spans="1:10" ht="21" x14ac:dyDescent="0.4">
      <c r="A3" s="97" t="s">
        <v>51</v>
      </c>
      <c r="B3" s="97"/>
      <c r="C3" s="97"/>
      <c r="D3" s="97"/>
      <c r="E3" s="97"/>
      <c r="F3" s="97"/>
      <c r="G3" s="97"/>
      <c r="H3" s="97"/>
      <c r="I3" s="97"/>
    </row>
    <row r="4" spans="1:10" ht="42" x14ac:dyDescent="0.4">
      <c r="A4" s="94" t="s">
        <v>2</v>
      </c>
      <c r="B4" s="93" t="s">
        <v>3</v>
      </c>
      <c r="C4" s="93" t="s">
        <v>4</v>
      </c>
      <c r="D4" s="93" t="s">
        <v>5</v>
      </c>
      <c r="E4" s="92" t="s">
        <v>6</v>
      </c>
      <c r="F4" s="91" t="s">
        <v>7</v>
      </c>
      <c r="G4" s="90" t="s">
        <v>8</v>
      </c>
      <c r="H4" s="89" t="s">
        <v>9</v>
      </c>
      <c r="I4" s="88" t="s">
        <v>52</v>
      </c>
      <c r="J4" s="87" t="s">
        <v>55</v>
      </c>
    </row>
    <row r="5" spans="1:10" ht="21" x14ac:dyDescent="0.4">
      <c r="A5" s="86">
        <v>1</v>
      </c>
      <c r="B5" s="83" t="s">
        <v>10</v>
      </c>
      <c r="C5" s="85" t="s">
        <v>11</v>
      </c>
      <c r="D5" s="85" t="s">
        <v>12</v>
      </c>
      <c r="E5" s="84">
        <v>100000079612</v>
      </c>
      <c r="F5" s="83">
        <v>900900041</v>
      </c>
      <c r="G5" s="82" t="s">
        <v>13</v>
      </c>
      <c r="H5" s="81">
        <v>1861487.93</v>
      </c>
      <c r="I5" s="80">
        <v>109499.29</v>
      </c>
      <c r="J5" s="52"/>
    </row>
    <row r="6" spans="1:10" ht="21" x14ac:dyDescent="0.4">
      <c r="A6" s="68">
        <v>2</v>
      </c>
      <c r="B6" s="74" t="s">
        <v>14</v>
      </c>
      <c r="C6" s="78" t="s">
        <v>15</v>
      </c>
      <c r="D6" s="78" t="s">
        <v>16</v>
      </c>
      <c r="E6" s="77">
        <v>100000083678</v>
      </c>
      <c r="F6" s="74">
        <v>900900041</v>
      </c>
      <c r="G6" s="76" t="s">
        <v>17</v>
      </c>
      <c r="H6" s="75">
        <v>12000</v>
      </c>
      <c r="I6" s="69">
        <v>1200</v>
      </c>
      <c r="J6" s="52"/>
    </row>
    <row r="7" spans="1:10" ht="21" x14ac:dyDescent="0.4">
      <c r="A7" s="68">
        <v>3</v>
      </c>
      <c r="B7" s="74" t="s">
        <v>18</v>
      </c>
      <c r="C7" s="78" t="s">
        <v>19</v>
      </c>
      <c r="D7" s="78" t="s">
        <v>20</v>
      </c>
      <c r="E7" s="77">
        <v>100000094120</v>
      </c>
      <c r="F7" s="74">
        <v>900900041</v>
      </c>
      <c r="G7" s="76" t="s">
        <v>21</v>
      </c>
      <c r="H7" s="79">
        <v>44000</v>
      </c>
      <c r="I7" s="69">
        <v>5500</v>
      </c>
      <c r="J7" s="62"/>
    </row>
    <row r="8" spans="1:10" ht="21" x14ac:dyDescent="0.4">
      <c r="A8" s="68">
        <v>4</v>
      </c>
      <c r="B8" s="74" t="s">
        <v>22</v>
      </c>
      <c r="C8" s="78" t="s">
        <v>23</v>
      </c>
      <c r="D8" s="78" t="s">
        <v>24</v>
      </c>
      <c r="E8" s="77">
        <v>100000060432</v>
      </c>
      <c r="F8" s="74">
        <v>900900041</v>
      </c>
      <c r="G8" s="76" t="s">
        <v>21</v>
      </c>
      <c r="H8" s="75">
        <v>14900</v>
      </c>
      <c r="I8" s="69">
        <v>76.540000000000006</v>
      </c>
      <c r="J8" s="62" t="s">
        <v>56</v>
      </c>
    </row>
    <row r="9" spans="1:10" ht="21" x14ac:dyDescent="0.4">
      <c r="A9" s="68">
        <v>5</v>
      </c>
      <c r="B9" s="74" t="s">
        <v>22</v>
      </c>
      <c r="C9" s="78" t="s">
        <v>25</v>
      </c>
      <c r="D9" s="78" t="s">
        <v>16</v>
      </c>
      <c r="E9" s="77">
        <v>100000083679</v>
      </c>
      <c r="F9" s="74">
        <v>900900041</v>
      </c>
      <c r="G9" s="76" t="s">
        <v>21</v>
      </c>
      <c r="H9" s="75">
        <v>12500</v>
      </c>
      <c r="I9" s="69">
        <v>1562.5</v>
      </c>
      <c r="J9" s="62"/>
    </row>
    <row r="10" spans="1:10" ht="21" x14ac:dyDescent="0.4">
      <c r="A10" s="68">
        <v>6</v>
      </c>
      <c r="B10" s="74" t="s">
        <v>14</v>
      </c>
      <c r="C10" s="71" t="s">
        <v>28</v>
      </c>
      <c r="D10" s="71" t="s">
        <v>29</v>
      </c>
      <c r="E10" s="72">
        <v>100000128771</v>
      </c>
      <c r="F10" s="71">
        <v>900900041</v>
      </c>
      <c r="G10" s="70" t="s">
        <v>30</v>
      </c>
      <c r="H10" s="69">
        <v>6500</v>
      </c>
      <c r="I10" s="69">
        <v>650</v>
      </c>
      <c r="J10" s="62"/>
    </row>
    <row r="11" spans="1:10" ht="21" x14ac:dyDescent="0.4">
      <c r="A11" s="68">
        <v>7</v>
      </c>
      <c r="B11" s="74" t="s">
        <v>14</v>
      </c>
      <c r="C11" s="71" t="s">
        <v>31</v>
      </c>
      <c r="D11" s="71" t="s">
        <v>29</v>
      </c>
      <c r="E11" s="72">
        <v>100000128772</v>
      </c>
      <c r="F11" s="71">
        <v>900900041</v>
      </c>
      <c r="G11" s="70" t="s">
        <v>32</v>
      </c>
      <c r="H11" s="69">
        <v>8500</v>
      </c>
      <c r="I11" s="69">
        <v>1700</v>
      </c>
      <c r="J11" s="62"/>
    </row>
    <row r="12" spans="1:10" ht="21" x14ac:dyDescent="0.4">
      <c r="A12" s="68">
        <v>8</v>
      </c>
      <c r="B12" s="73" t="s">
        <v>26</v>
      </c>
      <c r="C12" s="71" t="s">
        <v>33</v>
      </c>
      <c r="D12" s="71" t="s">
        <v>29</v>
      </c>
      <c r="E12" s="72">
        <v>100000128762</v>
      </c>
      <c r="F12" s="71">
        <v>900900041</v>
      </c>
      <c r="G12" s="70" t="s">
        <v>27</v>
      </c>
      <c r="H12" s="69">
        <v>15000</v>
      </c>
      <c r="I12" s="69">
        <v>1</v>
      </c>
      <c r="J12" s="62"/>
    </row>
    <row r="13" spans="1:10" ht="21" x14ac:dyDescent="0.4">
      <c r="A13" s="68">
        <v>9</v>
      </c>
      <c r="B13" s="73" t="s">
        <v>26</v>
      </c>
      <c r="C13" s="71" t="s">
        <v>33</v>
      </c>
      <c r="D13" s="71" t="s">
        <v>29</v>
      </c>
      <c r="E13" s="72">
        <v>100000128760</v>
      </c>
      <c r="F13" s="71">
        <v>900900041</v>
      </c>
      <c r="G13" s="70" t="s">
        <v>27</v>
      </c>
      <c r="H13" s="69">
        <v>16000</v>
      </c>
      <c r="I13" s="69">
        <v>1</v>
      </c>
      <c r="J13" s="62"/>
    </row>
    <row r="14" spans="1:10" ht="21" x14ac:dyDescent="0.4">
      <c r="A14" s="68">
        <v>10</v>
      </c>
      <c r="B14" s="73" t="s">
        <v>26</v>
      </c>
      <c r="C14" s="71" t="s">
        <v>33</v>
      </c>
      <c r="D14" s="71" t="s">
        <v>29</v>
      </c>
      <c r="E14" s="72">
        <v>100000128761</v>
      </c>
      <c r="F14" s="71">
        <v>900900041</v>
      </c>
      <c r="G14" s="70" t="s">
        <v>27</v>
      </c>
      <c r="H14" s="69">
        <v>15000</v>
      </c>
      <c r="I14" s="69">
        <v>1</v>
      </c>
      <c r="J14" s="62"/>
    </row>
    <row r="15" spans="1:10" ht="21" x14ac:dyDescent="0.4">
      <c r="A15" s="68">
        <v>11</v>
      </c>
      <c r="B15" s="73" t="s">
        <v>26</v>
      </c>
      <c r="C15" s="71" t="s">
        <v>33</v>
      </c>
      <c r="D15" s="71" t="s">
        <v>29</v>
      </c>
      <c r="E15" s="72">
        <v>100000128763</v>
      </c>
      <c r="F15" s="71">
        <v>900900041</v>
      </c>
      <c r="G15" s="70" t="s">
        <v>27</v>
      </c>
      <c r="H15" s="69">
        <v>15000</v>
      </c>
      <c r="I15" s="69">
        <v>1</v>
      </c>
      <c r="J15" s="62"/>
    </row>
    <row r="16" spans="1:10" ht="21" x14ac:dyDescent="0.4">
      <c r="A16" s="68">
        <v>12</v>
      </c>
      <c r="B16" s="73" t="s">
        <v>26</v>
      </c>
      <c r="C16" s="71" t="s">
        <v>33</v>
      </c>
      <c r="D16" s="71" t="s">
        <v>29</v>
      </c>
      <c r="E16" s="72">
        <v>100000128764</v>
      </c>
      <c r="F16" s="71">
        <v>900900041</v>
      </c>
      <c r="G16" s="70" t="s">
        <v>27</v>
      </c>
      <c r="H16" s="69">
        <v>16000</v>
      </c>
      <c r="I16" s="69">
        <v>1</v>
      </c>
      <c r="J16" s="62" t="s">
        <v>57</v>
      </c>
    </row>
    <row r="17" spans="1:10" ht="21" x14ac:dyDescent="0.4">
      <c r="A17" s="68">
        <v>13</v>
      </c>
      <c r="B17" s="73" t="s">
        <v>26</v>
      </c>
      <c r="C17" s="71" t="s">
        <v>33</v>
      </c>
      <c r="D17" s="71" t="s">
        <v>29</v>
      </c>
      <c r="E17" s="72">
        <v>100000128765</v>
      </c>
      <c r="F17" s="71">
        <v>900900041</v>
      </c>
      <c r="G17" s="70" t="s">
        <v>27</v>
      </c>
      <c r="H17" s="69">
        <v>18000</v>
      </c>
      <c r="I17" s="69">
        <v>1</v>
      </c>
      <c r="J17" s="62"/>
    </row>
    <row r="18" spans="1:10" ht="21" x14ac:dyDescent="0.4">
      <c r="A18" s="68">
        <v>14</v>
      </c>
      <c r="B18" s="73" t="s">
        <v>26</v>
      </c>
      <c r="C18" s="71" t="s">
        <v>33</v>
      </c>
      <c r="D18" s="71" t="s">
        <v>29</v>
      </c>
      <c r="E18" s="72">
        <v>100000128766</v>
      </c>
      <c r="F18" s="71">
        <v>900900041</v>
      </c>
      <c r="G18" s="70" t="s">
        <v>27</v>
      </c>
      <c r="H18" s="69">
        <v>22000</v>
      </c>
      <c r="I18" s="69">
        <v>1</v>
      </c>
      <c r="J18" s="62"/>
    </row>
    <row r="19" spans="1:10" ht="21" x14ac:dyDescent="0.4">
      <c r="A19" s="68">
        <v>15</v>
      </c>
      <c r="B19" s="73" t="s">
        <v>26</v>
      </c>
      <c r="C19" s="71" t="s">
        <v>33</v>
      </c>
      <c r="D19" s="71" t="s">
        <v>29</v>
      </c>
      <c r="E19" s="72">
        <v>100000128767</v>
      </c>
      <c r="F19" s="71">
        <v>900900041</v>
      </c>
      <c r="G19" s="70" t="s">
        <v>27</v>
      </c>
      <c r="H19" s="69">
        <v>27000</v>
      </c>
      <c r="I19" s="69">
        <v>1</v>
      </c>
      <c r="J19" s="62"/>
    </row>
    <row r="20" spans="1:10" ht="21" x14ac:dyDescent="0.4">
      <c r="A20" s="68">
        <v>16</v>
      </c>
      <c r="B20" s="74" t="s">
        <v>14</v>
      </c>
      <c r="C20" s="71" t="s">
        <v>34</v>
      </c>
      <c r="D20" s="71" t="s">
        <v>35</v>
      </c>
      <c r="E20" s="72">
        <v>100000129851</v>
      </c>
      <c r="F20" s="71">
        <v>900900041</v>
      </c>
      <c r="G20" s="70" t="s">
        <v>30</v>
      </c>
      <c r="H20" s="69">
        <v>25000</v>
      </c>
      <c r="I20" s="69">
        <v>2500</v>
      </c>
      <c r="J20" s="62"/>
    </row>
    <row r="21" spans="1:10" ht="21" x14ac:dyDescent="0.4">
      <c r="A21" s="68">
        <v>17</v>
      </c>
      <c r="B21" s="74" t="s">
        <v>14</v>
      </c>
      <c r="C21" s="71" t="s">
        <v>36</v>
      </c>
      <c r="D21" s="71" t="s">
        <v>35</v>
      </c>
      <c r="E21" s="72">
        <v>100000129852</v>
      </c>
      <c r="F21" s="71">
        <v>900900041</v>
      </c>
      <c r="G21" s="70" t="s">
        <v>30</v>
      </c>
      <c r="H21" s="69">
        <v>18000</v>
      </c>
      <c r="I21" s="69">
        <v>1800</v>
      </c>
      <c r="J21" s="62"/>
    </row>
    <row r="22" spans="1:10" ht="21" x14ac:dyDescent="0.4">
      <c r="A22" s="68">
        <v>18</v>
      </c>
      <c r="B22" s="74" t="s">
        <v>18</v>
      </c>
      <c r="C22" s="71" t="s">
        <v>37</v>
      </c>
      <c r="D22" s="71" t="s">
        <v>38</v>
      </c>
      <c r="E22" s="72">
        <v>100000138494</v>
      </c>
      <c r="F22" s="71">
        <v>900900041</v>
      </c>
      <c r="G22" s="70" t="s">
        <v>39</v>
      </c>
      <c r="H22" s="69">
        <v>350000</v>
      </c>
      <c r="I22" s="69">
        <v>43750</v>
      </c>
      <c r="J22" s="62"/>
    </row>
    <row r="23" spans="1:10" ht="21" x14ac:dyDescent="0.4">
      <c r="A23" s="68">
        <v>19</v>
      </c>
      <c r="B23" s="73" t="s">
        <v>26</v>
      </c>
      <c r="C23" s="71" t="s">
        <v>40</v>
      </c>
      <c r="D23" s="71" t="s">
        <v>41</v>
      </c>
      <c r="E23" s="72">
        <v>100000143063</v>
      </c>
      <c r="F23" s="71">
        <v>900900041</v>
      </c>
      <c r="G23" s="70" t="s">
        <v>27</v>
      </c>
      <c r="H23" s="69">
        <v>9650</v>
      </c>
      <c r="I23" s="69">
        <v>2437.15</v>
      </c>
      <c r="J23" s="62" t="s">
        <v>56</v>
      </c>
    </row>
    <row r="24" spans="1:10" ht="21" x14ac:dyDescent="0.4">
      <c r="A24" s="68">
        <v>20</v>
      </c>
      <c r="B24" s="73" t="s">
        <v>42</v>
      </c>
      <c r="C24" s="71" t="s">
        <v>43</v>
      </c>
      <c r="D24" s="71" t="s">
        <v>44</v>
      </c>
      <c r="E24" s="72">
        <v>100000182409</v>
      </c>
      <c r="F24" s="71">
        <v>900900041</v>
      </c>
      <c r="G24" s="70" t="s">
        <v>39</v>
      </c>
      <c r="H24" s="69">
        <v>70000</v>
      </c>
      <c r="I24" s="69">
        <v>8752.4699999999993</v>
      </c>
      <c r="J24" s="62"/>
    </row>
    <row r="25" spans="1:10" ht="21" x14ac:dyDescent="0.4">
      <c r="A25" s="68">
        <v>21</v>
      </c>
      <c r="B25" s="67" t="s">
        <v>42</v>
      </c>
      <c r="C25" s="65" t="s">
        <v>43</v>
      </c>
      <c r="D25" s="65" t="s">
        <v>44</v>
      </c>
      <c r="E25" s="66">
        <v>100000182410</v>
      </c>
      <c r="F25" s="65">
        <v>900900041</v>
      </c>
      <c r="G25" s="64" t="s">
        <v>39</v>
      </c>
      <c r="H25" s="63">
        <v>70000</v>
      </c>
      <c r="I25" s="63">
        <v>8752.4699999999993</v>
      </c>
      <c r="J25" s="62"/>
    </row>
    <row r="26" spans="1:10" ht="21" x14ac:dyDescent="0.4">
      <c r="A26" s="61"/>
      <c r="B26" s="60"/>
      <c r="C26" s="58"/>
      <c r="D26" s="58"/>
      <c r="E26" s="59"/>
      <c r="F26" s="58"/>
      <c r="G26" s="57"/>
      <c r="H26" s="56"/>
      <c r="I26" s="56"/>
    </row>
    <row r="27" spans="1:10" ht="21.6" thickBot="1" x14ac:dyDescent="0.45">
      <c r="H27" s="55">
        <f>SUM(H5:H26)</f>
        <v>2646537.9299999997</v>
      </c>
      <c r="I27" s="54">
        <f>SUM(I5:I25)</f>
        <v>188188.41999999998</v>
      </c>
    </row>
    <row r="28" spans="1:10" ht="21.6" thickTop="1" x14ac:dyDescent="0.4">
      <c r="I28" s="52"/>
    </row>
    <row r="30" spans="1:10" ht="21" x14ac:dyDescent="0.4">
      <c r="A30" s="53" t="s">
        <v>45</v>
      </c>
      <c r="C30" s="51"/>
      <c r="D30" s="51"/>
    </row>
    <row r="31" spans="1:10" ht="21" x14ac:dyDescent="0.4">
      <c r="A31" s="51" t="s">
        <v>53</v>
      </c>
      <c r="C31" s="51"/>
      <c r="D31" s="51"/>
    </row>
    <row r="32" spans="1:10" ht="21" x14ac:dyDescent="0.4">
      <c r="A32" s="51" t="s">
        <v>54</v>
      </c>
      <c r="C32" s="51"/>
      <c r="D32" s="51"/>
    </row>
    <row r="33" spans="1:5" ht="21" x14ac:dyDescent="0.4">
      <c r="A33" s="51" t="s">
        <v>46</v>
      </c>
      <c r="C33" s="51"/>
      <c r="D33" s="50">
        <f>I27</f>
        <v>188188.41999999998</v>
      </c>
    </row>
    <row r="34" spans="1:5" ht="21" x14ac:dyDescent="0.4">
      <c r="A34" s="51" t="s">
        <v>47</v>
      </c>
      <c r="B34" s="51" t="s">
        <v>48</v>
      </c>
      <c r="C34" s="51"/>
      <c r="D34" s="50"/>
      <c r="E34" s="52">
        <f>I27</f>
        <v>188188.41999999998</v>
      </c>
    </row>
    <row r="35" spans="1:5" ht="21" x14ac:dyDescent="0.4">
      <c r="A35" s="51" t="s">
        <v>49</v>
      </c>
      <c r="B35" s="51" t="s">
        <v>50</v>
      </c>
      <c r="C35" s="51"/>
      <c r="D35" s="50"/>
      <c r="E35" s="50"/>
    </row>
  </sheetData>
  <mergeCells count="3">
    <mergeCell ref="A1:I1"/>
    <mergeCell ref="A2:I2"/>
    <mergeCell ref="A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topLeftCell="B1" workbookViewId="0">
      <selection activeCell="J5" sqref="J5"/>
    </sheetView>
  </sheetViews>
  <sheetFormatPr defaultColWidth="9" defaultRowHeight="17.399999999999999" x14ac:dyDescent="0.3"/>
  <cols>
    <col min="1" max="1" width="7.09765625" style="1" customWidth="1"/>
    <col min="2" max="2" width="15.09765625" style="1" customWidth="1"/>
    <col min="3" max="3" width="34.59765625" style="1" customWidth="1"/>
    <col min="4" max="4" width="10" style="36" customWidth="1"/>
    <col min="5" max="5" width="13.69921875" style="36" customWidth="1"/>
    <col min="6" max="6" width="10.09765625" style="36" customWidth="1"/>
    <col min="7" max="7" width="7.3984375" style="36" customWidth="1"/>
    <col min="8" max="8" width="13" style="1" customWidth="1"/>
    <col min="9" max="9" width="11.19921875" style="1" customWidth="1"/>
    <col min="10" max="10" width="13.8984375" style="1" customWidth="1"/>
    <col min="11" max="16384" width="9" style="1"/>
  </cols>
  <sheetData>
    <row r="1" spans="1:10" ht="18" x14ac:dyDescent="0.35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10" ht="18" x14ac:dyDescent="0.3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10" ht="18" x14ac:dyDescent="0.35">
      <c r="A3" s="99" t="s">
        <v>60</v>
      </c>
      <c r="B3" s="99"/>
      <c r="C3" s="99"/>
      <c r="D3" s="99"/>
      <c r="E3" s="99"/>
      <c r="F3" s="99"/>
      <c r="G3" s="99"/>
      <c r="H3" s="99"/>
      <c r="I3" s="99"/>
    </row>
    <row r="4" spans="1:10" ht="36" x14ac:dyDescent="0.35">
      <c r="A4" s="2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61</v>
      </c>
      <c r="J4" s="9" t="s">
        <v>55</v>
      </c>
    </row>
    <row r="5" spans="1:10" ht="18" x14ac:dyDescent="0.35">
      <c r="A5" s="10">
        <v>1</v>
      </c>
      <c r="B5" s="11" t="s">
        <v>10</v>
      </c>
      <c r="C5" s="12" t="s">
        <v>11</v>
      </c>
      <c r="D5" s="13" t="s">
        <v>12</v>
      </c>
      <c r="E5" s="41">
        <v>100000079612</v>
      </c>
      <c r="F5" s="10">
        <v>900900041</v>
      </c>
      <c r="G5" s="13" t="s">
        <v>13</v>
      </c>
      <c r="H5" s="14">
        <v>1861487.93</v>
      </c>
      <c r="I5" s="14">
        <v>109499.29</v>
      </c>
      <c r="J5" s="15"/>
    </row>
    <row r="6" spans="1:10" ht="18" x14ac:dyDescent="0.35">
      <c r="A6" s="16">
        <v>2</v>
      </c>
      <c r="B6" s="17" t="s">
        <v>14</v>
      </c>
      <c r="C6" s="18" t="s">
        <v>15</v>
      </c>
      <c r="D6" s="19" t="s">
        <v>16</v>
      </c>
      <c r="E6" s="42">
        <v>100000083678</v>
      </c>
      <c r="F6" s="16">
        <v>900900041</v>
      </c>
      <c r="G6" s="19" t="s">
        <v>17</v>
      </c>
      <c r="H6" s="20">
        <v>12000</v>
      </c>
      <c r="I6" s="20">
        <v>1200</v>
      </c>
      <c r="J6" s="15"/>
    </row>
    <row r="7" spans="1:10" ht="18" x14ac:dyDescent="0.35">
      <c r="A7" s="16">
        <v>3</v>
      </c>
      <c r="B7" s="17" t="s">
        <v>18</v>
      </c>
      <c r="C7" s="18" t="s">
        <v>19</v>
      </c>
      <c r="D7" s="19" t="s">
        <v>20</v>
      </c>
      <c r="E7" s="42">
        <v>100000094120</v>
      </c>
      <c r="F7" s="16">
        <v>900900041</v>
      </c>
      <c r="G7" s="19" t="s">
        <v>21</v>
      </c>
      <c r="H7" s="22">
        <v>44000</v>
      </c>
      <c r="I7" s="20">
        <v>5500</v>
      </c>
      <c r="J7" s="23"/>
    </row>
    <row r="8" spans="1:10" ht="18" x14ac:dyDescent="0.35">
      <c r="A8" s="16">
        <v>5</v>
      </c>
      <c r="B8" s="17" t="s">
        <v>22</v>
      </c>
      <c r="C8" s="18" t="s">
        <v>25</v>
      </c>
      <c r="D8" s="19" t="s">
        <v>16</v>
      </c>
      <c r="E8" s="42">
        <v>100000083679</v>
      </c>
      <c r="F8" s="16">
        <v>900900041</v>
      </c>
      <c r="G8" s="19" t="s">
        <v>21</v>
      </c>
      <c r="H8" s="20">
        <v>12500</v>
      </c>
      <c r="I8" s="20">
        <v>1073.49</v>
      </c>
      <c r="J8" s="23" t="s">
        <v>62</v>
      </c>
    </row>
    <row r="9" spans="1:10" ht="18" x14ac:dyDescent="0.35">
      <c r="A9" s="16">
        <v>6</v>
      </c>
      <c r="B9" s="17" t="s">
        <v>14</v>
      </c>
      <c r="C9" s="24" t="s">
        <v>28</v>
      </c>
      <c r="D9" s="25" t="s">
        <v>29</v>
      </c>
      <c r="E9" s="43">
        <v>100000128771</v>
      </c>
      <c r="F9" s="25">
        <v>900900041</v>
      </c>
      <c r="G9" s="25" t="s">
        <v>30</v>
      </c>
      <c r="H9" s="21">
        <v>6500</v>
      </c>
      <c r="I9" s="20">
        <v>650</v>
      </c>
      <c r="J9" s="23"/>
    </row>
    <row r="10" spans="1:10" ht="18" x14ac:dyDescent="0.35">
      <c r="A10" s="16">
        <v>16</v>
      </c>
      <c r="B10" s="17" t="s">
        <v>14</v>
      </c>
      <c r="C10" s="24" t="s">
        <v>34</v>
      </c>
      <c r="D10" s="25" t="s">
        <v>35</v>
      </c>
      <c r="E10" s="43">
        <v>100000129851</v>
      </c>
      <c r="F10" s="25">
        <v>900900041</v>
      </c>
      <c r="G10" s="25" t="s">
        <v>30</v>
      </c>
      <c r="H10" s="21">
        <v>25000</v>
      </c>
      <c r="I10" s="20">
        <v>2500</v>
      </c>
      <c r="J10" s="23"/>
    </row>
    <row r="11" spans="1:10" ht="18" x14ac:dyDescent="0.35">
      <c r="A11" s="16">
        <v>17</v>
      </c>
      <c r="B11" s="17" t="s">
        <v>14</v>
      </c>
      <c r="C11" s="24" t="s">
        <v>36</v>
      </c>
      <c r="D11" s="25" t="s">
        <v>35</v>
      </c>
      <c r="E11" s="43">
        <v>100000129852</v>
      </c>
      <c r="F11" s="25">
        <v>900900041</v>
      </c>
      <c r="G11" s="25" t="s">
        <v>30</v>
      </c>
      <c r="H11" s="21">
        <v>18000</v>
      </c>
      <c r="I11" s="20">
        <v>1800</v>
      </c>
      <c r="J11" s="23"/>
    </row>
    <row r="12" spans="1:10" ht="18" x14ac:dyDescent="0.35">
      <c r="A12" s="16">
        <v>18</v>
      </c>
      <c r="B12" s="17" t="s">
        <v>18</v>
      </c>
      <c r="C12" s="24" t="s">
        <v>37</v>
      </c>
      <c r="D12" s="25" t="s">
        <v>38</v>
      </c>
      <c r="E12" s="43">
        <v>100000138494</v>
      </c>
      <c r="F12" s="25">
        <v>900900041</v>
      </c>
      <c r="G12" s="25" t="s">
        <v>39</v>
      </c>
      <c r="H12" s="21">
        <v>350000</v>
      </c>
      <c r="I12" s="20">
        <v>43750</v>
      </c>
      <c r="J12" s="23"/>
    </row>
    <row r="13" spans="1:10" ht="18" x14ac:dyDescent="0.35">
      <c r="A13" s="16">
        <v>20</v>
      </c>
      <c r="B13" s="26" t="s">
        <v>42</v>
      </c>
      <c r="C13" s="24" t="s">
        <v>43</v>
      </c>
      <c r="D13" s="25" t="s">
        <v>44</v>
      </c>
      <c r="E13" s="43">
        <v>100000182409</v>
      </c>
      <c r="F13" s="25">
        <v>900900041</v>
      </c>
      <c r="G13" s="25" t="s">
        <v>39</v>
      </c>
      <c r="H13" s="21">
        <v>70000</v>
      </c>
      <c r="I13" s="20">
        <v>8752.4699999999993</v>
      </c>
      <c r="J13" s="23"/>
    </row>
    <row r="14" spans="1:10" ht="18" x14ac:dyDescent="0.35">
      <c r="A14" s="48">
        <v>21</v>
      </c>
      <c r="B14" s="27" t="s">
        <v>42</v>
      </c>
      <c r="C14" s="28" t="s">
        <v>43</v>
      </c>
      <c r="D14" s="29" t="s">
        <v>44</v>
      </c>
      <c r="E14" s="44">
        <v>100000182410</v>
      </c>
      <c r="F14" s="29">
        <v>900900041</v>
      </c>
      <c r="G14" s="29" t="s">
        <v>39</v>
      </c>
      <c r="H14" s="30">
        <v>70000</v>
      </c>
      <c r="I14" s="95">
        <v>8752.4699999999993</v>
      </c>
      <c r="J14" s="23"/>
    </row>
    <row r="15" spans="1:10" ht="18" x14ac:dyDescent="0.35">
      <c r="A15" s="31"/>
      <c r="B15" s="32"/>
      <c r="C15" s="33"/>
      <c r="D15" s="34"/>
      <c r="E15" s="45"/>
      <c r="F15" s="34"/>
      <c r="G15" s="34"/>
      <c r="H15" s="35"/>
      <c r="I15" s="35"/>
    </row>
    <row r="16" spans="1:10" ht="18.600000000000001" thickBot="1" x14ac:dyDescent="0.4">
      <c r="H16" s="37">
        <f>SUM(H5:H14)</f>
        <v>2469487.9299999997</v>
      </c>
      <c r="I16" s="38">
        <f>SUM(I5:I14)</f>
        <v>183477.72</v>
      </c>
    </row>
    <row r="17" spans="1:9" ht="18.600000000000001" thickTop="1" x14ac:dyDescent="0.35">
      <c r="I17" s="15"/>
    </row>
    <row r="18" spans="1:9" ht="18" x14ac:dyDescent="0.35">
      <c r="A18" s="39" t="s">
        <v>45</v>
      </c>
      <c r="C18" s="40"/>
      <c r="D18" s="31"/>
    </row>
    <row r="19" spans="1:9" ht="18" x14ac:dyDescent="0.35">
      <c r="A19" s="40" t="s">
        <v>58</v>
      </c>
      <c r="C19" s="40"/>
      <c r="D19" s="31"/>
    </row>
    <row r="20" spans="1:9" ht="18" x14ac:dyDescent="0.35">
      <c r="A20" s="40" t="s">
        <v>59</v>
      </c>
      <c r="C20" s="40"/>
      <c r="D20" s="31"/>
    </row>
    <row r="21" spans="1:9" ht="18" x14ac:dyDescent="0.35">
      <c r="A21" s="40" t="s">
        <v>46</v>
      </c>
      <c r="C21" s="40"/>
      <c r="D21" s="46">
        <f>I16</f>
        <v>183477.72</v>
      </c>
    </row>
    <row r="22" spans="1:9" ht="18" x14ac:dyDescent="0.35">
      <c r="A22" s="40" t="s">
        <v>47</v>
      </c>
      <c r="B22" s="40" t="s">
        <v>48</v>
      </c>
      <c r="C22" s="40"/>
      <c r="D22" s="46"/>
      <c r="E22" s="47">
        <f>I16</f>
        <v>183477.72</v>
      </c>
    </row>
    <row r="23" spans="1:9" ht="18" x14ac:dyDescent="0.35">
      <c r="A23" s="40" t="s">
        <v>49</v>
      </c>
      <c r="B23" s="40" t="s">
        <v>50</v>
      </c>
      <c r="C23" s="40"/>
      <c r="D23" s="46"/>
      <c r="E23" s="46"/>
    </row>
  </sheetData>
  <mergeCells count="3">
    <mergeCell ref="A1:I1"/>
    <mergeCell ref="A2:I2"/>
    <mergeCell ref="A3:I3"/>
  </mergeCells>
  <pageMargins left="0.19685039370078741" right="0.11811023622047245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2564</vt:lpstr>
      <vt:lpstr>2565</vt:lpstr>
      <vt:lpstr>Sheet2</vt:lpstr>
      <vt:lpstr>Sheet3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admin</cp:lastModifiedBy>
  <cp:lastPrinted>2022-10-10T04:16:11Z</cp:lastPrinted>
  <dcterms:created xsi:type="dcterms:W3CDTF">2020-10-09T10:40:56Z</dcterms:created>
  <dcterms:modified xsi:type="dcterms:W3CDTF">2022-11-22T03:49:39Z</dcterms:modified>
</cp:coreProperties>
</file>