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95" yWindow="45" windowWidth="10380" windowHeight="9960" activeTab="3"/>
  </bookViews>
  <sheets>
    <sheet name="ทะเบียนคุม" sheetId="4" r:id="rId1"/>
    <sheet name="สรุปลงเวป-58" sheetId="5" r:id="rId2"/>
    <sheet name="สรุปลงเวป-59" sheetId="6" r:id="rId3"/>
    <sheet name="สรุปลงเวป-60" sheetId="8" r:id="rId4"/>
    <sheet name="Sheet1 (2)" sheetId="9" r:id="rId5"/>
    <sheet name="Sheet1" sheetId="7" r:id="rId6"/>
  </sheets>
  <definedNames>
    <definedName name="_xlnm._FilterDatabase" localSheetId="0" hidden="1">ทะเบียนคุม!$E$1:$E$185</definedName>
    <definedName name="_xlnm._FilterDatabase" localSheetId="2" hidden="1">'สรุปลงเวป-59'!$E$1:$E$204</definedName>
    <definedName name="_xlnm._FilterDatabase" localSheetId="3" hidden="1">'สรุปลงเวป-60'!$E$1:$E$204</definedName>
    <definedName name="_xlnm.Print_Titles" localSheetId="1">'สรุปลงเวป-58'!$4:$4</definedName>
    <definedName name="_xlnm.Print_Titles" localSheetId="2">'สรุปลงเวป-59'!$4:$4</definedName>
    <definedName name="_xlnm.Print_Titles" localSheetId="3">'สรุปลงเวป-60'!$4:$4</definedName>
  </definedNames>
  <calcPr calcId="144525"/>
</workbook>
</file>

<file path=xl/calcChain.xml><?xml version="1.0" encoding="utf-8"?>
<calcChain xmlns="http://schemas.openxmlformats.org/spreadsheetml/2006/main">
  <c r="I82" i="8" l="1"/>
  <c r="D88" i="8" s="1"/>
  <c r="H82" i="8"/>
  <c r="I84" i="6"/>
  <c r="I82" i="6"/>
  <c r="H82" i="6"/>
  <c r="X11" i="4"/>
  <c r="W6" i="4"/>
  <c r="W7" i="4"/>
  <c r="W8" i="4"/>
  <c r="W9" i="4"/>
  <c r="W10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5" i="4"/>
  <c r="X6" i="4"/>
  <c r="X7" i="4"/>
  <c r="X8" i="4"/>
  <c r="X9" i="4"/>
  <c r="X10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5" i="4"/>
  <c r="V102" i="4"/>
  <c r="H88" i="5"/>
  <c r="I88" i="5"/>
  <c r="J102" i="4"/>
  <c r="K102" i="4"/>
  <c r="L102" i="4"/>
  <c r="M102" i="4"/>
  <c r="N102" i="4"/>
  <c r="O102" i="4"/>
  <c r="P102" i="4"/>
  <c r="Q102" i="4"/>
  <c r="R102" i="4"/>
  <c r="S102" i="4"/>
  <c r="I102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5" i="4"/>
  <c r="T101" i="4"/>
  <c r="T100" i="4"/>
  <c r="U100" i="4" s="1"/>
  <c r="T99" i="4"/>
  <c r="T98" i="4"/>
  <c r="U98" i="4"/>
  <c r="T97" i="4"/>
  <c r="T96" i="4"/>
  <c r="T95" i="4"/>
  <c r="T94" i="4"/>
  <c r="T93" i="4"/>
  <c r="T92" i="4"/>
  <c r="T91" i="4"/>
  <c r="T90" i="4"/>
  <c r="U90" i="4" s="1"/>
  <c r="T89" i="4"/>
  <c r="T88" i="4"/>
  <c r="U88" i="4"/>
  <c r="T87" i="4"/>
  <c r="T86" i="4"/>
  <c r="T85" i="4"/>
  <c r="T84" i="4"/>
  <c r="T83" i="4"/>
  <c r="T82" i="4"/>
  <c r="U82" i="4" s="1"/>
  <c r="T81" i="4"/>
  <c r="T80" i="4"/>
  <c r="T79" i="4"/>
  <c r="T78" i="4"/>
  <c r="T77" i="4"/>
  <c r="T76" i="4"/>
  <c r="U76" i="4"/>
  <c r="T75" i="4"/>
  <c r="T74" i="4"/>
  <c r="T73" i="4"/>
  <c r="T72" i="4"/>
  <c r="T60" i="4"/>
  <c r="T61" i="4"/>
  <c r="T62" i="4"/>
  <c r="T63" i="4"/>
  <c r="U62" i="4" s="1"/>
  <c r="U102" i="4" s="1"/>
  <c r="T64" i="4"/>
  <c r="U64" i="4" s="1"/>
  <c r="T65" i="4"/>
  <c r="T66" i="4"/>
  <c r="T67" i="4"/>
  <c r="T68" i="4"/>
  <c r="T69" i="4"/>
  <c r="T70" i="4"/>
  <c r="U70" i="4" s="1"/>
  <c r="T71" i="4"/>
  <c r="U66" i="4"/>
  <c r="U60" i="4"/>
  <c r="U92" i="4"/>
  <c r="U96" i="4"/>
  <c r="U68" i="4"/>
  <c r="U72" i="4"/>
  <c r="U74" i="4"/>
  <c r="U78" i="4"/>
  <c r="U80" i="4"/>
  <c r="U84" i="4"/>
  <c r="U86" i="4"/>
  <c r="U94" i="4"/>
  <c r="T102" i="4"/>
  <c r="W102" i="4"/>
  <c r="X102" i="4"/>
  <c r="E89" i="8" l="1"/>
</calcChain>
</file>

<file path=xl/sharedStrings.xml><?xml version="1.0" encoding="utf-8"?>
<sst xmlns="http://schemas.openxmlformats.org/spreadsheetml/2006/main" count="1404" uniqueCount="112">
  <si>
    <t>01.12.2006</t>
  </si>
  <si>
    <t>อาคารโรงสูบน้ำรูปทรงหน้าจั่ว หอถังเก็บน</t>
  </si>
  <si>
    <t>015/000</t>
  </si>
  <si>
    <t>อาคารบริการนักท่องเที่ยว ห้องน้ำห้องสุขา</t>
  </si>
  <si>
    <t>อาคารเรือนนอนชาย-หญิงพร้อมห้องน้ำสุขา10</t>
  </si>
  <si>
    <t>อาคารป้อมยาม</t>
  </si>
  <si>
    <t>อาคารบ้านพักรับรอง</t>
  </si>
  <si>
    <t>01.10.2008</t>
  </si>
  <si>
    <t>อาคารเอนกประสงค์ชั้นเดียว เสาคอนกรีตเสร</t>
  </si>
  <si>
    <t>024/003</t>
  </si>
  <si>
    <t>ศาชมวิว อาคารคอนกรีตเสริมเหล็กทรงโดม</t>
  </si>
  <si>
    <t>009/003</t>
  </si>
  <si>
    <t>ห้องสุขาคอนกรีตเสริมเหล็ก</t>
  </si>
  <si>
    <t>ลานจอดรถคอนกรีตเสริมเหล็ก</t>
  </si>
  <si>
    <t>019/003</t>
  </si>
  <si>
    <t>สาชาพักชมวิวรูปทรงหกเหลี่ยม</t>
  </si>
  <si>
    <t>ศาลาพักชมวิวรูปทรงแปดเหลี่ยม</t>
  </si>
  <si>
    <t>ฝายทดน้ำแบบดิน</t>
  </si>
  <si>
    <t>010/000</t>
  </si>
  <si>
    <t>เสาคอนกรีตอัดแรงสูงขนาด12เมตรหม้อแปลงแบ</t>
  </si>
  <si>
    <t>ถังเก็บน้ำคอนกรีตเสริมเหล็กฝาพื้นคอนกรี</t>
  </si>
  <si>
    <t>ป้ายชื่อโครงการเสา-พื้นคอนกรีตเสริมเหล็ก</t>
  </si>
  <si>
    <t>โซฟาร์เดี่ยวสัญญาจ้าง1/2547</t>
  </si>
  <si>
    <t>โซฟาร์ชนิด 3 ที่นั่ง</t>
  </si>
  <si>
    <t>โต๊ะขนาด.07x1.00พร้อมเก้าอี้</t>
  </si>
  <si>
    <t>ชั้นเก็บของ(ตู้ล็อคเกอร์)</t>
  </si>
  <si>
    <t>เคาเตอร์เก็บเงินทำด้วยไม้</t>
  </si>
  <si>
    <t>008/000</t>
  </si>
  <si>
    <t>10.11.2010</t>
  </si>
  <si>
    <t>โต๊ะประชุม ขนาด 8 คน</t>
  </si>
  <si>
    <t>18.05.2012</t>
  </si>
  <si>
    <t>เครื่องปรับอากาศยี่ห้อSAMSUNG รุ่น M/C:</t>
  </si>
  <si>
    <t>16.05.2012</t>
  </si>
  <si>
    <t>เครื่องเสียงห้องประชุม (เครื่องมิกเซอร์)</t>
  </si>
  <si>
    <t>19.05.2009</t>
  </si>
  <si>
    <t>ชุดวิดีโอโปรเจคเตอร์ ยี่ห้อ INFOCUS รุ่</t>
  </si>
  <si>
    <t>09.07.2013</t>
  </si>
  <si>
    <t>กล้องโทรทัศน์วงจรปิด ยี่ห้อ AVTECH ประก</t>
  </si>
  <si>
    <t>31.10.2013</t>
  </si>
  <si>
    <t>เครื่องสูบน้ำ (ดีเซล) ยี่ห้อ ROBOTA</t>
  </si>
  <si>
    <t>004/000</t>
  </si>
  <si>
    <t>01.02.2007</t>
  </si>
  <si>
    <t>เครื่องคอมพิวเตอร์ ยี่ห้อ AOC รุ่น 152v</t>
  </si>
  <si>
    <t>08.10.2008</t>
  </si>
  <si>
    <t>คอมพิวเตอร์ ยี่ห้อ ACER เลขเครื่อง 7270</t>
  </si>
  <si>
    <t>คอมพิวเตอร์ ยี่ห้อ ACER เลขเครื่อง 7330</t>
  </si>
  <si>
    <t>01.12.2014</t>
  </si>
  <si>
    <t>เครื่องพิมพ์ชนิดเลเซอร์ขาวดำ ยี่ห้อ SAM</t>
  </si>
  <si>
    <t>003/004</t>
  </si>
  <si>
    <t>000/001</t>
  </si>
  <si>
    <t>เครื่องตัดหญ้าแบบข้อแข็งสัญญาจ้างเลขที่</t>
  </si>
  <si>
    <t>เครื่องตัดหญ้าแบบล้อจักรยานสัญญาจ้าง1/2</t>
  </si>
  <si>
    <t>โต๊ะเครื่องแป้ง(โต๊ะแต่งตัว)</t>
  </si>
  <si>
    <t>ชุดเครื่องครัวเรือน(สูตร์)</t>
  </si>
  <si>
    <t>เตียงนอน</t>
  </si>
  <si>
    <t>เตียงนอกพร้อมฟูกที่นอน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</si>
  <si>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</si>
  <si>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</si>
  <si>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</si>
  <si>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</si>
  <si>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</si>
  <si>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เลขที่เอกสาร (GFMIS)</t>
  </si>
  <si>
    <t>ศูนย์ต้นทุน (GFMIS)</t>
  </si>
  <si>
    <t>อายุการใช้งาน(ปี)</t>
  </si>
  <si>
    <t>มูลค่ารับบริจาค</t>
  </si>
  <si>
    <t>สำนักงาน</t>
  </si>
  <si>
    <t>คอมพิวเตอร์</t>
  </si>
  <si>
    <t>ค่าเสื่อมตามปี</t>
  </si>
  <si>
    <t>ปป.ระหว่างปี</t>
  </si>
  <si>
    <t>ค่าเสื่อมที่ต้องปรับ</t>
  </si>
  <si>
    <t>ค่าเสื่อมปี58 ที่ต้องปรับปรุง</t>
  </si>
  <si>
    <t>มูลค่าคงเหลือ</t>
  </si>
  <si>
    <t>อาคารเพื่อประโยชน์อื่น</t>
  </si>
  <si>
    <t>สิ่งปลูกสร้าง</t>
  </si>
  <si>
    <t>ไฟฟ้าและวิทยุ</t>
  </si>
  <si>
    <t>โฆษณาและเผยแพร่</t>
  </si>
  <si>
    <t>เกษตร</t>
  </si>
  <si>
    <t>งานบ้านงานครัว</t>
  </si>
  <si>
    <t>ทะเบียนคุมสินทรัพย์รับบริจาคในระบบ GFMIS</t>
  </si>
  <si>
    <t>ณ 30 กันยายน 2558</t>
  </si>
  <si>
    <t xml:space="preserve">ดำเนินการปรับปรุงรายการบัญชีรายได้รอการรับรู้(2213010101)ด้วยคำสั่งงาน ZGL_JV </t>
  </si>
  <si>
    <t>วันที่เอกสาร และ วันผ่านรายการ : 30.09.2015</t>
  </si>
  <si>
    <t>รหัสงบประมาณ : 09009</t>
  </si>
  <si>
    <t>เดบิต(40)</t>
  </si>
  <si>
    <t>2213010101  รายได้รอการรับรู้</t>
  </si>
  <si>
    <t>เครดิต(50)</t>
  </si>
  <si>
    <t>4302030101  รายได้จากการบริจาค</t>
  </si>
  <si>
    <t>สำนักบริหารพื้นที่อนุรักษ์ที่ 8 (ขอนแก่น)</t>
  </si>
  <si>
    <t>ค่าเสื่อมปี57(14)</t>
  </si>
  <si>
    <t>ค่าเสื่อมปี56(13)</t>
  </si>
  <si>
    <t>ค่าเสื่อมปี55(12)</t>
  </si>
  <si>
    <t>ค่าเสื่อมปี54(11)</t>
  </si>
  <si>
    <t>ค่าเสื่อมปี53(10)</t>
  </si>
  <si>
    <t>ค่าเสื่อมปี52(09)</t>
  </si>
  <si>
    <t xml:space="preserve">  </t>
  </si>
  <si>
    <t>ค่าเสื่อมปี51(08)</t>
  </si>
  <si>
    <t>ค่าเสื่อมปี50(07)</t>
  </si>
  <si>
    <t>รหัสแหล่งของเงิน : 5831000 , รหัสกิจกรรมหลัก : P4000</t>
  </si>
  <si>
    <t>ทะเบียนคุม...........รายได้รอรับรู้............รหัสบัญชี..........2213010101….......</t>
  </si>
  <si>
    <t>ประจำงวดเดือน.....ตุลาคม.....พ.ศ....2557.......ถึง.....มิถุนายน.......พ.ศ.....2558...........</t>
  </si>
  <si>
    <t>ค่าเสื่อมปี59 ที่ต้องปรับปรุง</t>
  </si>
  <si>
    <t>ณ 30 กันยายน 2559</t>
  </si>
  <si>
    <t>วันที่เอกสาร และ วันผ่านรายการ : 30.09.2016</t>
  </si>
  <si>
    <t>รหัสแหล่งของเงิน : 5931000 , รหัสกิจกรรมหลัก : P4000</t>
  </si>
  <si>
    <t>01.06.2015</t>
  </si>
  <si>
    <t>อาคารเอนกประสงค์ชั้นเดียว เสาคอนกรีตเสริมเหล็ก</t>
  </si>
  <si>
    <t>ตัดรายการที่77 ออกเนื่องจากทางกรมจะป/ปให้เอง</t>
  </si>
  <si>
    <t>เป็นส/ทที่ทางกรมโอนให้ทุก สบอ.ปป.เฉพาะปี59.ปีต่อไปไม่ต้องปรับอีก</t>
  </si>
  <si>
    <t>วันที่เอกสาร และ วันผ่านรายการ : 30.09.2017</t>
  </si>
  <si>
    <t>ณ 30 กันยายน 2560</t>
  </si>
  <si>
    <t>รหัสแหล่งของเงิน : 6031000 , รหัสกิจกรรมหลัก : P4000</t>
  </si>
  <si>
    <t>ส่วนกลางปป.รอรับรู้ส่วนที่เหลือทั้งหมดแล้ว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</si>
</sst>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7"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0070C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7">
    <xf numFmtId="0" fontId="0" fillId="0" borderId="0" xfId="0"/>
    <xf numFmtId="4" fontId="2" fillId="0" borderId="0" xfId="0" applyNumberFormat="1" applyFont="1" applyFill="1" applyBorder="1"/>
    <xf numFmtId="0" fontId="2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/>
    <xf numFmtId="1" fontId="2" fillId="0" borderId="0" xfId="0" applyNumberFormat="1" applyFont="1" applyFill="1" applyBorder="1"/>
    <xf numFmtId="43" fontId="2" fillId="0" borderId="0" xfId="0" applyNumberFormat="1" applyFont="1" applyFill="1" applyBorder="1"/>
    <xf numFmtId="4" fontId="2" fillId="0" borderId="0" xfId="1" applyNumberFormat="1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43" fontId="1" fillId="0" borderId="1" xfId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1" fontId="2" fillId="0" borderId="3" xfId="0" applyNumberFormat="1" applyFont="1" applyBorder="1"/>
    <xf numFmtId="4" fontId="2" fillId="0" borderId="3" xfId="0" applyNumberFormat="1" applyFont="1" applyBorder="1"/>
    <xf numFmtId="43" fontId="2" fillId="0" borderId="3" xfId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Border="1"/>
    <xf numFmtId="1" fontId="2" fillId="0" borderId="4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Fill="1" applyBorder="1"/>
    <xf numFmtId="0" fontId="4" fillId="0" borderId="2" xfId="0" applyFont="1" applyBorder="1"/>
    <xf numFmtId="1" fontId="4" fillId="0" borderId="2" xfId="0" applyNumberFormat="1" applyFont="1" applyBorder="1"/>
    <xf numFmtId="4" fontId="4" fillId="0" borderId="2" xfId="0" applyNumberFormat="1" applyFont="1" applyBorder="1"/>
    <xf numFmtId="0" fontId="4" fillId="0" borderId="3" xfId="0" applyFont="1" applyBorder="1"/>
    <xf numFmtId="1" fontId="4" fillId="0" borderId="3" xfId="0" applyNumberFormat="1" applyFont="1" applyBorder="1"/>
    <xf numFmtId="4" fontId="4" fillId="0" borderId="3" xfId="0" applyNumberFormat="1" applyFont="1" applyBorder="1"/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1" fontId="4" fillId="0" borderId="3" xfId="0" applyNumberFormat="1" applyFont="1" applyFill="1" applyBorder="1"/>
    <xf numFmtId="4" fontId="4" fillId="0" borderId="3" xfId="0" applyNumberFormat="1" applyFont="1" applyFill="1" applyBorder="1"/>
    <xf numFmtId="43" fontId="4" fillId="0" borderId="3" xfId="1" applyFont="1" applyFill="1" applyBorder="1"/>
    <xf numFmtId="4" fontId="2" fillId="0" borderId="3" xfId="0" applyNumberFormat="1" applyFont="1" applyFill="1" applyBorder="1"/>
    <xf numFmtId="4" fontId="2" fillId="0" borderId="3" xfId="1" applyNumberFormat="1" applyFont="1" applyFill="1" applyBorder="1"/>
    <xf numFmtId="1" fontId="2" fillId="0" borderId="3" xfId="0" applyNumberFormat="1" applyFont="1" applyFill="1" applyBorder="1"/>
    <xf numFmtId="0" fontId="4" fillId="0" borderId="4" xfId="0" applyFont="1" applyFill="1" applyBorder="1"/>
    <xf numFmtId="1" fontId="4" fillId="0" borderId="4" xfId="0" applyNumberFormat="1" applyFont="1" applyFill="1" applyBorder="1"/>
    <xf numFmtId="4" fontId="4" fillId="0" borderId="4" xfId="0" applyNumberFormat="1" applyFont="1" applyFill="1" applyBorder="1"/>
    <xf numFmtId="4" fontId="2" fillId="0" borderId="4" xfId="0" applyNumberFormat="1" applyFont="1" applyFill="1" applyBorder="1"/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/>
    <xf numFmtId="1" fontId="4" fillId="2" borderId="3" xfId="0" applyNumberFormat="1" applyFont="1" applyFill="1" applyBorder="1"/>
    <xf numFmtId="0" fontId="2" fillId="2" borderId="3" xfId="0" applyFont="1" applyFill="1" applyBorder="1"/>
    <xf numFmtId="4" fontId="4" fillId="2" borderId="3" xfId="0" applyNumberFormat="1" applyFont="1" applyFill="1" applyBorder="1"/>
    <xf numFmtId="43" fontId="4" fillId="2" borderId="3" xfId="1" applyFont="1" applyFill="1" applyBorder="1"/>
    <xf numFmtId="43" fontId="2" fillId="2" borderId="3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/>
    <xf numFmtId="43" fontId="5" fillId="2" borderId="3" xfId="1" applyFont="1" applyFill="1" applyBorder="1"/>
    <xf numFmtId="43" fontId="2" fillId="0" borderId="3" xfId="1" applyFont="1" applyBorder="1"/>
    <xf numFmtId="43" fontId="2" fillId="0" borderId="5" xfId="1" applyFont="1" applyFill="1" applyBorder="1"/>
    <xf numFmtId="4" fontId="2" fillId="0" borderId="0" xfId="0" quotePrefix="1" applyNumberFormat="1" applyFont="1" applyFill="1" applyBorder="1"/>
    <xf numFmtId="0" fontId="4" fillId="0" borderId="2" xfId="0" applyFont="1" applyFill="1" applyBorder="1"/>
    <xf numFmtId="1" fontId="4" fillId="0" borderId="2" xfId="0" applyNumberFormat="1" applyFont="1" applyFill="1" applyBorder="1"/>
    <xf numFmtId="0" fontId="2" fillId="0" borderId="2" xfId="0" applyFont="1" applyFill="1" applyBorder="1"/>
    <xf numFmtId="4" fontId="4" fillId="0" borderId="2" xfId="0" applyNumberFormat="1" applyFont="1" applyFill="1" applyBorder="1"/>
    <xf numFmtId="43" fontId="4" fillId="0" borderId="2" xfId="1" applyFont="1" applyFill="1" applyBorder="1"/>
    <xf numFmtId="1" fontId="2" fillId="0" borderId="3" xfId="0" quotePrefix="1" applyNumberFormat="1" applyFont="1" applyFill="1" applyBorder="1"/>
    <xf numFmtId="1" fontId="2" fillId="2" borderId="3" xfId="0" applyNumberFormat="1" applyFont="1" applyFill="1" applyBorder="1"/>
    <xf numFmtId="4" fontId="2" fillId="2" borderId="3" xfId="0" applyNumberFormat="1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Border="1"/>
    <xf numFmtId="1" fontId="2" fillId="0" borderId="6" xfId="0" applyNumberFormat="1" applyFont="1" applyBorder="1"/>
    <xf numFmtId="1" fontId="2" fillId="0" borderId="4" xfId="0" applyNumberFormat="1" applyFont="1" applyFill="1" applyBorder="1"/>
    <xf numFmtId="43" fontId="6" fillId="0" borderId="3" xfId="1" applyFont="1" applyFill="1" applyBorder="1"/>
    <xf numFmtId="0" fontId="1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85"/>
  <sheetViews>
    <sheetView topLeftCell="B1" zoomScaleNormal="100" workbookViewId="0">
      <selection activeCell="F192" sqref="F192"/>
    </sheetView>
  </sheetViews>
  <sheetFormatPr defaultColWidth="9" defaultRowHeight="21.75"/>
  <cols>
    <col min="1" max="1" width="6" style="5" customWidth="1"/>
    <col min="2" max="2" width="18.28515625" style="2" customWidth="1"/>
    <col min="3" max="3" width="37.42578125" style="10" customWidth="1"/>
    <col min="4" max="4" width="9.5703125" style="5" customWidth="1"/>
    <col min="5" max="5" width="13" style="7" bestFit="1" customWidth="1"/>
    <col min="6" max="6" width="12.28515625" style="2" customWidth="1"/>
    <col min="7" max="7" width="9.85546875" style="2" customWidth="1"/>
    <col min="8" max="8" width="7.5703125" style="11" customWidth="1"/>
    <col min="9" max="9" width="10.7109375" style="2" bestFit="1" customWidth="1"/>
    <col min="10" max="11" width="11.42578125" style="2" hidden="1" customWidth="1"/>
    <col min="12" max="12" width="4.42578125" style="2" hidden="1" customWidth="1"/>
    <col min="13" max="16" width="11.42578125" style="2" hidden="1" customWidth="1"/>
    <col min="17" max="17" width="11.42578125" style="9" hidden="1" customWidth="1"/>
    <col min="18" max="18" width="11.42578125" style="6" hidden="1" customWidth="1"/>
    <col min="19" max="19" width="10.140625" style="6" hidden="1" customWidth="1"/>
    <col min="20" max="20" width="8.5703125" style="6" hidden="1" customWidth="1"/>
    <col min="21" max="21" width="10.140625" style="6" hidden="1" customWidth="1"/>
    <col min="22" max="22" width="11.42578125" style="6" bestFit="1" customWidth="1"/>
    <col min="23" max="23" width="12.28515625" style="6" bestFit="1" customWidth="1"/>
    <col min="24" max="24" width="10.85546875" style="2" bestFit="1" customWidth="1"/>
    <col min="25" max="16384" width="9" style="2"/>
  </cols>
  <sheetData>
    <row r="1" spans="1:24" s="4" customFormat="1">
      <c r="A1" s="86" t="s">
        <v>98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4" s="4" customFormat="1" hidden="1">
      <c r="A2" s="86" t="s">
        <v>99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4" s="4" customFormat="1" ht="108.75" hidden="1">
      <c r="A3" s="13" t="s">
        <v>56</v>
      </c>
      <c r="B3" s="13" t="s">
        <v>57</v>
      </c>
      <c r="C3" s="13" t="s">
        <v>58</v>
      </c>
      <c r="D3" s="13" t="s">
        <v>59</v>
      </c>
      <c r="E3" s="14" t="s">
        <v>60</v>
      </c>
      <c r="F3" s="15" t="s">
        <v>61</v>
      </c>
      <c r="G3" s="15" t="s">
        <v>62</v>
      </c>
      <c r="H3" s="16" t="s">
        <v>63</v>
      </c>
      <c r="I3" s="17" t="s">
        <v>64</v>
      </c>
      <c r="J3" s="17" t="s">
        <v>96</v>
      </c>
      <c r="K3" s="17" t="s">
        <v>95</v>
      </c>
      <c r="L3" s="17" t="s">
        <v>93</v>
      </c>
      <c r="M3" s="17" t="s">
        <v>92</v>
      </c>
      <c r="N3" s="17" t="s">
        <v>91</v>
      </c>
      <c r="O3" s="17" t="s">
        <v>90</v>
      </c>
      <c r="P3" s="17" t="s">
        <v>89</v>
      </c>
      <c r="Q3" s="18" t="s">
        <v>88</v>
      </c>
      <c r="R3" s="57" t="s">
        <v>67</v>
      </c>
      <c r="S3" s="57" t="s">
        <v>68</v>
      </c>
      <c r="T3" s="58" t="s">
        <v>69</v>
      </c>
      <c r="U3" s="18" t="s">
        <v>70</v>
      </c>
      <c r="V3" s="57" t="s">
        <v>67</v>
      </c>
      <c r="W3" s="17" t="s">
        <v>71</v>
      </c>
    </row>
    <row r="4" spans="1:24" hidden="1">
      <c r="A4" s="39"/>
      <c r="B4" s="39"/>
      <c r="C4" s="39"/>
      <c r="D4" s="39"/>
      <c r="E4" s="40"/>
      <c r="F4" s="41"/>
      <c r="G4" s="41"/>
      <c r="H4" s="42"/>
      <c r="I4" s="43"/>
      <c r="J4" s="43"/>
      <c r="K4" s="43"/>
      <c r="L4" s="43"/>
      <c r="M4" s="44"/>
      <c r="N4" s="44"/>
      <c r="O4" s="44"/>
      <c r="P4" s="44"/>
      <c r="Q4" s="45"/>
      <c r="R4" s="44"/>
      <c r="S4" s="44"/>
      <c r="T4" s="44"/>
      <c r="U4" s="44"/>
      <c r="V4" s="44"/>
      <c r="W4" s="44"/>
    </row>
    <row r="5" spans="1:24" hidden="1">
      <c r="A5" s="21">
        <v>1</v>
      </c>
      <c r="B5" s="46" t="s">
        <v>72</v>
      </c>
      <c r="C5" s="46" t="s">
        <v>12</v>
      </c>
      <c r="D5" s="46" t="s">
        <v>7</v>
      </c>
      <c r="E5" s="47">
        <v>100000030311</v>
      </c>
      <c r="F5" s="22">
        <v>5000000303</v>
      </c>
      <c r="G5" s="46">
        <v>900900034</v>
      </c>
      <c r="H5" s="46" t="s">
        <v>9</v>
      </c>
      <c r="I5" s="48">
        <v>485000</v>
      </c>
      <c r="J5" s="49"/>
      <c r="K5" s="49"/>
      <c r="L5" s="49">
        <v>20000.560000000001</v>
      </c>
      <c r="M5" s="49">
        <v>20000.57</v>
      </c>
      <c r="N5" s="49">
        <v>20000.560000000001</v>
      </c>
      <c r="O5" s="49">
        <v>20000.57</v>
      </c>
      <c r="P5" s="49">
        <v>20000.560000000001</v>
      </c>
      <c r="Q5" s="49">
        <v>20000.57</v>
      </c>
      <c r="R5" s="49">
        <v>20000.560000000001</v>
      </c>
      <c r="S5" s="50"/>
      <c r="T5" s="50"/>
      <c r="U5" s="50">
        <f t="shared" ref="U5:U40" si="0">R5</f>
        <v>20000.560000000001</v>
      </c>
      <c r="V5" s="49">
        <v>20000.560000000001</v>
      </c>
      <c r="W5" s="26">
        <f>I5-J5-K5-L5-M5-N5-O5-P5-Q5-R5-V5</f>
        <v>324995.49</v>
      </c>
      <c r="X5" s="8">
        <f>W5-V5</f>
        <v>304994.93</v>
      </c>
    </row>
    <row r="6" spans="1:24">
      <c r="A6" s="21">
        <v>2</v>
      </c>
      <c r="B6" s="46" t="s">
        <v>72</v>
      </c>
      <c r="C6" s="46" t="s">
        <v>8</v>
      </c>
      <c r="D6" s="46" t="s">
        <v>7</v>
      </c>
      <c r="E6" s="47">
        <v>100000030307</v>
      </c>
      <c r="F6" s="22">
        <v>5000000803</v>
      </c>
      <c r="G6" s="46">
        <v>900900034</v>
      </c>
      <c r="H6" s="46" t="s">
        <v>9</v>
      </c>
      <c r="I6" s="48">
        <v>2405600</v>
      </c>
      <c r="J6" s="49"/>
      <c r="K6" s="49"/>
      <c r="L6" s="49">
        <v>99202.8</v>
      </c>
      <c r="M6" s="49">
        <v>99202.8</v>
      </c>
      <c r="N6" s="49">
        <v>99202.8</v>
      </c>
      <c r="O6" s="49">
        <v>99202.8</v>
      </c>
      <c r="P6" s="49">
        <v>99202.8</v>
      </c>
      <c r="Q6" s="49">
        <v>99202.8</v>
      </c>
      <c r="R6" s="49">
        <v>99202.8</v>
      </c>
      <c r="S6" s="50"/>
      <c r="T6" s="50"/>
      <c r="U6" s="50">
        <f t="shared" si="0"/>
        <v>99202.8</v>
      </c>
      <c r="V6" s="49">
        <v>99202.8</v>
      </c>
      <c r="W6" s="26">
        <f t="shared" ref="W6:W69" si="1">I6-J6-K6-L6-M6-N6-O6-P6-Q6-R6-V6</f>
        <v>1611977.6000000003</v>
      </c>
      <c r="X6" s="8">
        <f t="shared" ref="X6:X69" si="2">W6-V6</f>
        <v>1512774.8000000003</v>
      </c>
    </row>
    <row r="7" spans="1:24" hidden="1">
      <c r="A7" s="21">
        <v>3</v>
      </c>
      <c r="B7" s="46" t="s">
        <v>72</v>
      </c>
      <c r="C7" s="46" t="s">
        <v>10</v>
      </c>
      <c r="D7" s="46" t="s">
        <v>7</v>
      </c>
      <c r="E7" s="47">
        <v>100000030308</v>
      </c>
      <c r="F7" s="22">
        <v>5000000804</v>
      </c>
      <c r="G7" s="46">
        <v>900900034</v>
      </c>
      <c r="H7" s="46" t="s">
        <v>11</v>
      </c>
      <c r="I7" s="48">
        <v>592000</v>
      </c>
      <c r="J7" s="49"/>
      <c r="K7" s="49"/>
      <c r="L7" s="49">
        <v>24413.06</v>
      </c>
      <c r="M7" s="49">
        <v>68804.13</v>
      </c>
      <c r="N7" s="49">
        <v>68804.13</v>
      </c>
      <c r="O7" s="49">
        <v>68804.13</v>
      </c>
      <c r="P7" s="49">
        <v>68804.13</v>
      </c>
      <c r="Q7" s="49">
        <v>68804.13</v>
      </c>
      <c r="R7" s="49">
        <v>68804.13</v>
      </c>
      <c r="S7" s="26"/>
      <c r="T7" s="50"/>
      <c r="U7" s="50">
        <f t="shared" si="0"/>
        <v>68804.13</v>
      </c>
      <c r="V7" s="49">
        <v>68804.13</v>
      </c>
      <c r="W7" s="26">
        <f t="shared" si="1"/>
        <v>85958.029999999912</v>
      </c>
      <c r="X7" s="8">
        <f t="shared" si="2"/>
        <v>17153.899999999907</v>
      </c>
    </row>
    <row r="8" spans="1:24" hidden="1">
      <c r="A8" s="21">
        <v>4</v>
      </c>
      <c r="B8" s="46" t="s">
        <v>72</v>
      </c>
      <c r="C8" s="46" t="s">
        <v>10</v>
      </c>
      <c r="D8" s="46" t="s">
        <v>7</v>
      </c>
      <c r="E8" s="47">
        <v>100000030309</v>
      </c>
      <c r="F8" s="22">
        <v>5000000805</v>
      </c>
      <c r="G8" s="46">
        <v>900900034</v>
      </c>
      <c r="H8" s="46" t="s">
        <v>11</v>
      </c>
      <c r="I8" s="48">
        <v>592000</v>
      </c>
      <c r="J8" s="49"/>
      <c r="K8" s="49"/>
      <c r="L8" s="49">
        <v>24413.06</v>
      </c>
      <c r="M8" s="49">
        <v>68804.13</v>
      </c>
      <c r="N8" s="49">
        <v>68804.13</v>
      </c>
      <c r="O8" s="49">
        <v>68804.13</v>
      </c>
      <c r="P8" s="49">
        <v>68804.13</v>
      </c>
      <c r="Q8" s="49">
        <v>68804.13</v>
      </c>
      <c r="R8" s="49">
        <v>68804.13</v>
      </c>
      <c r="S8" s="26"/>
      <c r="T8" s="50"/>
      <c r="U8" s="50">
        <f t="shared" si="0"/>
        <v>68804.13</v>
      </c>
      <c r="V8" s="49">
        <v>68804.13</v>
      </c>
      <c r="W8" s="26">
        <f t="shared" si="1"/>
        <v>85958.029999999912</v>
      </c>
      <c r="X8" s="8">
        <f t="shared" si="2"/>
        <v>17153.899999999907</v>
      </c>
    </row>
    <row r="9" spans="1:24" hidden="1">
      <c r="A9" s="21">
        <v>5</v>
      </c>
      <c r="B9" s="46" t="s">
        <v>72</v>
      </c>
      <c r="C9" s="46" t="s">
        <v>10</v>
      </c>
      <c r="D9" s="46" t="s">
        <v>7</v>
      </c>
      <c r="E9" s="47">
        <v>100000030310</v>
      </c>
      <c r="F9" s="22">
        <v>5000007003</v>
      </c>
      <c r="G9" s="46">
        <v>900900034</v>
      </c>
      <c r="H9" s="46" t="s">
        <v>11</v>
      </c>
      <c r="I9" s="48">
        <v>592000</v>
      </c>
      <c r="J9" s="49"/>
      <c r="K9" s="49"/>
      <c r="L9" s="49">
        <v>24413.06</v>
      </c>
      <c r="M9" s="49">
        <v>68804.13</v>
      </c>
      <c r="N9" s="49">
        <v>68804.13</v>
      </c>
      <c r="O9" s="49">
        <v>68804.13</v>
      </c>
      <c r="P9" s="49">
        <v>68804.13</v>
      </c>
      <c r="Q9" s="49">
        <v>68804.13</v>
      </c>
      <c r="R9" s="49">
        <v>68804.13</v>
      </c>
      <c r="S9" s="26"/>
      <c r="T9" s="50"/>
      <c r="U9" s="50">
        <f t="shared" si="0"/>
        <v>68804.13</v>
      </c>
      <c r="V9" s="49">
        <v>68804.13</v>
      </c>
      <c r="W9" s="26">
        <f t="shared" si="1"/>
        <v>85958.029999999912</v>
      </c>
      <c r="X9" s="8">
        <f t="shared" si="2"/>
        <v>17153.899999999907</v>
      </c>
    </row>
    <row r="10" spans="1:24" hidden="1">
      <c r="A10" s="21">
        <v>6</v>
      </c>
      <c r="B10" s="46" t="s">
        <v>72</v>
      </c>
      <c r="C10" s="46" t="s">
        <v>12</v>
      </c>
      <c r="D10" s="46" t="s">
        <v>7</v>
      </c>
      <c r="E10" s="47">
        <v>100000030312</v>
      </c>
      <c r="F10" s="22">
        <v>5000008302</v>
      </c>
      <c r="G10" s="46">
        <v>900900034</v>
      </c>
      <c r="H10" s="46" t="s">
        <v>9</v>
      </c>
      <c r="I10" s="48">
        <v>485000</v>
      </c>
      <c r="J10" s="49"/>
      <c r="K10" s="49"/>
      <c r="L10" s="49">
        <v>20000.560000000001</v>
      </c>
      <c r="M10" s="49">
        <v>20000.57</v>
      </c>
      <c r="N10" s="49">
        <v>20000.560000000001</v>
      </c>
      <c r="O10" s="49">
        <v>20000.57</v>
      </c>
      <c r="P10" s="49">
        <v>20000.560000000001</v>
      </c>
      <c r="Q10" s="49">
        <v>20000.57</v>
      </c>
      <c r="R10" s="49">
        <v>20000.560000000001</v>
      </c>
      <c r="S10" s="50"/>
      <c r="T10" s="50"/>
      <c r="U10" s="50">
        <f t="shared" si="0"/>
        <v>20000.560000000001</v>
      </c>
      <c r="V10" s="49">
        <v>20000.560000000001</v>
      </c>
      <c r="W10" s="26">
        <f t="shared" si="1"/>
        <v>324995.49</v>
      </c>
      <c r="X10" s="8">
        <f t="shared" si="2"/>
        <v>304994.93</v>
      </c>
    </row>
    <row r="11" spans="1:24" hidden="1">
      <c r="A11" s="21">
        <v>7</v>
      </c>
      <c r="B11" s="46" t="s">
        <v>72</v>
      </c>
      <c r="C11" s="46" t="s">
        <v>13</v>
      </c>
      <c r="D11" s="46" t="s">
        <v>7</v>
      </c>
      <c r="E11" s="47">
        <v>100000030313</v>
      </c>
      <c r="F11" s="22">
        <v>5000008901</v>
      </c>
      <c r="G11" s="46">
        <v>900900034</v>
      </c>
      <c r="H11" s="46" t="s">
        <v>14</v>
      </c>
      <c r="I11" s="48">
        <v>770000</v>
      </c>
      <c r="J11" s="49" t="s">
        <v>94</v>
      </c>
      <c r="K11" s="49"/>
      <c r="L11" s="49">
        <v>40001.42</v>
      </c>
      <c r="M11" s="49">
        <v>40001.42</v>
      </c>
      <c r="N11" s="49">
        <v>40001.42</v>
      </c>
      <c r="O11" s="49">
        <v>40001.42</v>
      </c>
      <c r="P11" s="49">
        <v>40001.42</v>
      </c>
      <c r="Q11" s="49">
        <v>40001.42</v>
      </c>
      <c r="R11" s="49">
        <v>40001.42</v>
      </c>
      <c r="S11" s="26"/>
      <c r="T11" s="50"/>
      <c r="U11" s="50">
        <f t="shared" si="0"/>
        <v>40001.42</v>
      </c>
      <c r="V11" s="49">
        <v>40001.42</v>
      </c>
      <c r="W11" s="26"/>
      <c r="X11" s="8">
        <f t="shared" si="2"/>
        <v>-40001.42</v>
      </c>
    </row>
    <row r="12" spans="1:24" s="67" customFormat="1" hidden="1">
      <c r="A12" s="59">
        <v>8</v>
      </c>
      <c r="B12" s="60" t="s">
        <v>72</v>
      </c>
      <c r="C12" s="60" t="s">
        <v>4</v>
      </c>
      <c r="D12" s="60" t="s">
        <v>0</v>
      </c>
      <c r="E12" s="61">
        <v>100000021724</v>
      </c>
      <c r="F12" s="62">
        <v>5000000822</v>
      </c>
      <c r="G12" s="60">
        <v>900900034</v>
      </c>
      <c r="H12" s="60" t="s">
        <v>2</v>
      </c>
      <c r="I12" s="63">
        <v>2194290</v>
      </c>
      <c r="J12" s="49">
        <v>121838.2</v>
      </c>
      <c r="K12" s="49">
        <v>146286</v>
      </c>
      <c r="L12" s="49">
        <v>146286</v>
      </c>
      <c r="M12" s="49">
        <v>146286</v>
      </c>
      <c r="N12" s="49">
        <v>146286</v>
      </c>
      <c r="O12" s="49">
        <v>146286</v>
      </c>
      <c r="P12" s="49">
        <v>146286</v>
      </c>
      <c r="Q12" s="49">
        <v>146286</v>
      </c>
      <c r="R12" s="49">
        <v>146286</v>
      </c>
      <c r="S12" s="26"/>
      <c r="T12" s="50"/>
      <c r="U12" s="50">
        <f t="shared" si="0"/>
        <v>146286</v>
      </c>
      <c r="V12" s="64">
        <v>146286</v>
      </c>
      <c r="W12" s="65">
        <f t="shared" si="1"/>
        <v>755877.8</v>
      </c>
      <c r="X12" s="66">
        <f t="shared" si="2"/>
        <v>609591.80000000005</v>
      </c>
    </row>
    <row r="13" spans="1:24" s="67" customFormat="1" hidden="1">
      <c r="A13" s="59">
        <v>9</v>
      </c>
      <c r="B13" s="60" t="s">
        <v>72</v>
      </c>
      <c r="C13" s="60" t="s">
        <v>5</v>
      </c>
      <c r="D13" s="60" t="s">
        <v>0</v>
      </c>
      <c r="E13" s="61">
        <v>100000021725</v>
      </c>
      <c r="F13" s="62">
        <v>5000003811</v>
      </c>
      <c r="G13" s="60">
        <v>900900034</v>
      </c>
      <c r="H13" s="60" t="s">
        <v>2</v>
      </c>
      <c r="I13" s="63">
        <v>122382</v>
      </c>
      <c r="J13" s="49">
        <v>6795.27</v>
      </c>
      <c r="K13" s="49">
        <v>8158.8</v>
      </c>
      <c r="L13" s="49">
        <v>8158.8</v>
      </c>
      <c r="M13" s="49">
        <v>8158.8</v>
      </c>
      <c r="N13" s="49">
        <v>8158.8</v>
      </c>
      <c r="O13" s="49">
        <v>8158.8</v>
      </c>
      <c r="P13" s="49">
        <v>8158.8</v>
      </c>
      <c r="Q13" s="49">
        <v>8158.8</v>
      </c>
      <c r="R13" s="49">
        <v>8158.8</v>
      </c>
      <c r="S13" s="26"/>
      <c r="T13" s="50"/>
      <c r="U13" s="50">
        <f t="shared" si="0"/>
        <v>8158.8</v>
      </c>
      <c r="V13" s="64">
        <v>8158.8</v>
      </c>
      <c r="W13" s="65">
        <f t="shared" si="1"/>
        <v>42157.52999999997</v>
      </c>
      <c r="X13" s="66">
        <f t="shared" si="2"/>
        <v>33998.729999999967</v>
      </c>
    </row>
    <row r="14" spans="1:24" s="67" customFormat="1" hidden="1">
      <c r="A14" s="59">
        <v>10</v>
      </c>
      <c r="B14" s="60" t="s">
        <v>72</v>
      </c>
      <c r="C14" s="60" t="s">
        <v>1</v>
      </c>
      <c r="D14" s="60" t="s">
        <v>0</v>
      </c>
      <c r="E14" s="61">
        <v>100000021722</v>
      </c>
      <c r="F14" s="62">
        <v>5000006016</v>
      </c>
      <c r="G14" s="60">
        <v>900900034</v>
      </c>
      <c r="H14" s="60" t="s">
        <v>2</v>
      </c>
      <c r="I14" s="63">
        <v>798720</v>
      </c>
      <c r="J14" s="49">
        <v>44349.02</v>
      </c>
      <c r="K14" s="49">
        <v>53248</v>
      </c>
      <c r="L14" s="49">
        <v>53248</v>
      </c>
      <c r="M14" s="49">
        <v>53248</v>
      </c>
      <c r="N14" s="49">
        <v>53248</v>
      </c>
      <c r="O14" s="49">
        <v>53248</v>
      </c>
      <c r="P14" s="49">
        <v>53248</v>
      </c>
      <c r="Q14" s="49">
        <v>53248</v>
      </c>
      <c r="R14" s="49">
        <v>53248</v>
      </c>
      <c r="S14" s="26"/>
      <c r="T14" s="50"/>
      <c r="U14" s="50">
        <f t="shared" si="0"/>
        <v>53248</v>
      </c>
      <c r="V14" s="64">
        <v>53248</v>
      </c>
      <c r="W14" s="65">
        <f t="shared" si="1"/>
        <v>275138.98</v>
      </c>
      <c r="X14" s="66">
        <f t="shared" si="2"/>
        <v>221890.97999999998</v>
      </c>
    </row>
    <row r="15" spans="1:24" s="67" customFormat="1" hidden="1">
      <c r="A15" s="59">
        <v>11</v>
      </c>
      <c r="B15" s="60" t="s">
        <v>72</v>
      </c>
      <c r="C15" s="60" t="s">
        <v>3</v>
      </c>
      <c r="D15" s="60" t="s">
        <v>0</v>
      </c>
      <c r="E15" s="61">
        <v>100000021723</v>
      </c>
      <c r="F15" s="62">
        <v>5000012702</v>
      </c>
      <c r="G15" s="60">
        <v>900900034</v>
      </c>
      <c r="H15" s="60" t="s">
        <v>2</v>
      </c>
      <c r="I15" s="63">
        <v>1437122</v>
      </c>
      <c r="J15" s="49">
        <v>79796.36</v>
      </c>
      <c r="K15" s="49">
        <v>95808.13</v>
      </c>
      <c r="L15" s="49">
        <v>95808.13</v>
      </c>
      <c r="M15" s="49">
        <v>95808.13</v>
      </c>
      <c r="N15" s="49">
        <v>95808.13</v>
      </c>
      <c r="O15" s="49">
        <v>95808.13</v>
      </c>
      <c r="P15" s="49">
        <v>95808.14</v>
      </c>
      <c r="Q15" s="49">
        <v>95808.13</v>
      </c>
      <c r="R15" s="49">
        <v>95808.14</v>
      </c>
      <c r="S15" s="26"/>
      <c r="T15" s="50"/>
      <c r="U15" s="50">
        <f t="shared" si="0"/>
        <v>95808.14</v>
      </c>
      <c r="V15" s="68">
        <v>95808.14</v>
      </c>
      <c r="W15" s="65">
        <f t="shared" si="1"/>
        <v>495052.43999999994</v>
      </c>
      <c r="X15" s="66">
        <f t="shared" si="2"/>
        <v>399244.29999999993</v>
      </c>
    </row>
    <row r="16" spans="1:24" s="67" customFormat="1" hidden="1">
      <c r="A16" s="59">
        <v>12</v>
      </c>
      <c r="B16" s="60" t="s">
        <v>72</v>
      </c>
      <c r="C16" s="60" t="s">
        <v>6</v>
      </c>
      <c r="D16" s="60" t="s">
        <v>0</v>
      </c>
      <c r="E16" s="61">
        <v>100000021732</v>
      </c>
      <c r="F16" s="62">
        <v>5000018906</v>
      </c>
      <c r="G16" s="60">
        <v>900900034</v>
      </c>
      <c r="H16" s="60" t="s">
        <v>2</v>
      </c>
      <c r="I16" s="63">
        <v>681750</v>
      </c>
      <c r="J16" s="49">
        <v>37854.25</v>
      </c>
      <c r="K16" s="49">
        <v>45450</v>
      </c>
      <c r="L16" s="49">
        <v>45450</v>
      </c>
      <c r="M16" s="49">
        <v>45450</v>
      </c>
      <c r="N16" s="49">
        <v>45450</v>
      </c>
      <c r="O16" s="49">
        <v>45450</v>
      </c>
      <c r="P16" s="49">
        <v>45450</v>
      </c>
      <c r="Q16" s="49">
        <v>45450</v>
      </c>
      <c r="R16" s="49">
        <v>45450</v>
      </c>
      <c r="S16" s="26"/>
      <c r="T16" s="50"/>
      <c r="U16" s="50">
        <f t="shared" si="0"/>
        <v>45450</v>
      </c>
      <c r="V16" s="64">
        <v>45450</v>
      </c>
      <c r="W16" s="65">
        <f t="shared" si="1"/>
        <v>234845.75</v>
      </c>
      <c r="X16" s="66">
        <f t="shared" si="2"/>
        <v>189395.75</v>
      </c>
    </row>
    <row r="17" spans="1:24" hidden="1">
      <c r="A17" s="21">
        <v>13</v>
      </c>
      <c r="B17" s="46" t="s">
        <v>73</v>
      </c>
      <c r="C17" s="46" t="s">
        <v>20</v>
      </c>
      <c r="D17" s="46" t="s">
        <v>7</v>
      </c>
      <c r="E17" s="47">
        <v>100000030314</v>
      </c>
      <c r="F17" s="22">
        <v>5000002404</v>
      </c>
      <c r="G17" s="46">
        <v>900900034</v>
      </c>
      <c r="H17" s="46" t="s">
        <v>14</v>
      </c>
      <c r="I17" s="48">
        <v>96250</v>
      </c>
      <c r="J17" s="49"/>
      <c r="K17" s="49"/>
      <c r="L17" s="49">
        <v>5000.18</v>
      </c>
      <c r="M17" s="49">
        <v>5000.18</v>
      </c>
      <c r="N17" s="49">
        <v>5000.18</v>
      </c>
      <c r="O17" s="49">
        <v>5000.18</v>
      </c>
      <c r="P17" s="49">
        <v>5000.18</v>
      </c>
      <c r="Q17" s="49">
        <v>5000.18</v>
      </c>
      <c r="R17" s="49">
        <v>5000.18</v>
      </c>
      <c r="S17" s="26"/>
      <c r="T17" s="50"/>
      <c r="U17" s="50">
        <f t="shared" si="0"/>
        <v>5000.18</v>
      </c>
      <c r="V17" s="49">
        <v>5000.18</v>
      </c>
      <c r="W17" s="26">
        <f t="shared" si="1"/>
        <v>56248.560000000041</v>
      </c>
      <c r="X17" s="8">
        <f t="shared" si="2"/>
        <v>51248.380000000041</v>
      </c>
    </row>
    <row r="18" spans="1:24" hidden="1">
      <c r="A18" s="21">
        <v>14</v>
      </c>
      <c r="B18" s="46" t="s">
        <v>73</v>
      </c>
      <c r="C18" s="46" t="s">
        <v>20</v>
      </c>
      <c r="D18" s="46" t="s">
        <v>7</v>
      </c>
      <c r="E18" s="47">
        <v>100000030315</v>
      </c>
      <c r="F18" s="22">
        <v>5000002405</v>
      </c>
      <c r="G18" s="46">
        <v>900900034</v>
      </c>
      <c r="H18" s="46" t="s">
        <v>14</v>
      </c>
      <c r="I18" s="48">
        <v>96250</v>
      </c>
      <c r="J18" s="49"/>
      <c r="K18" s="49"/>
      <c r="L18" s="49">
        <v>5000.18</v>
      </c>
      <c r="M18" s="49">
        <v>5000.18</v>
      </c>
      <c r="N18" s="49">
        <v>5000.18</v>
      </c>
      <c r="O18" s="49">
        <v>5000.18</v>
      </c>
      <c r="P18" s="49">
        <v>5000.18</v>
      </c>
      <c r="Q18" s="49">
        <v>5000.18</v>
      </c>
      <c r="R18" s="49">
        <v>5000.18</v>
      </c>
      <c r="S18" s="26"/>
      <c r="T18" s="50"/>
      <c r="U18" s="50">
        <f t="shared" si="0"/>
        <v>5000.18</v>
      </c>
      <c r="V18" s="49">
        <v>5000.18</v>
      </c>
      <c r="W18" s="26">
        <f t="shared" si="1"/>
        <v>56248.560000000041</v>
      </c>
      <c r="X18" s="8">
        <f t="shared" si="2"/>
        <v>51248.380000000041</v>
      </c>
    </row>
    <row r="19" spans="1:24" hidden="1">
      <c r="A19" s="21">
        <v>15</v>
      </c>
      <c r="B19" s="46" t="s">
        <v>73</v>
      </c>
      <c r="C19" s="46" t="s">
        <v>21</v>
      </c>
      <c r="D19" s="46" t="s">
        <v>7</v>
      </c>
      <c r="E19" s="47">
        <v>100000030316</v>
      </c>
      <c r="F19" s="22">
        <v>5000002406</v>
      </c>
      <c r="G19" s="46">
        <v>900900034</v>
      </c>
      <c r="H19" s="46" t="s">
        <v>14</v>
      </c>
      <c r="I19" s="48">
        <v>192500</v>
      </c>
      <c r="J19" s="49"/>
      <c r="K19" s="49"/>
      <c r="L19" s="49">
        <v>10000.36</v>
      </c>
      <c r="M19" s="49">
        <v>10000.36</v>
      </c>
      <c r="N19" s="49">
        <v>10000.36</v>
      </c>
      <c r="O19" s="49">
        <v>10000.36</v>
      </c>
      <c r="P19" s="49">
        <v>10000.35</v>
      </c>
      <c r="Q19" s="49">
        <v>10000.36</v>
      </c>
      <c r="R19" s="49">
        <v>10000.35</v>
      </c>
      <c r="S19" s="26"/>
      <c r="T19" s="50"/>
      <c r="U19" s="50">
        <f t="shared" si="0"/>
        <v>10000.35</v>
      </c>
      <c r="V19" s="49">
        <v>10000.35</v>
      </c>
      <c r="W19" s="26">
        <f t="shared" si="1"/>
        <v>112497.15000000002</v>
      </c>
      <c r="X19" s="8">
        <f t="shared" si="2"/>
        <v>102496.80000000002</v>
      </c>
    </row>
    <row r="20" spans="1:24" hidden="1">
      <c r="A20" s="21">
        <v>16</v>
      </c>
      <c r="B20" s="46" t="s">
        <v>73</v>
      </c>
      <c r="C20" s="46" t="s">
        <v>15</v>
      </c>
      <c r="D20" s="46" t="s">
        <v>0</v>
      </c>
      <c r="E20" s="47">
        <v>100000021726</v>
      </c>
      <c r="F20" s="22">
        <v>5000006017</v>
      </c>
      <c r="G20" s="46">
        <v>900900034</v>
      </c>
      <c r="H20" s="46" t="s">
        <v>2</v>
      </c>
      <c r="I20" s="48">
        <v>161460</v>
      </c>
      <c r="J20" s="49">
        <v>8965.08</v>
      </c>
      <c r="K20" s="49">
        <v>10764</v>
      </c>
      <c r="L20" s="49">
        <v>10764</v>
      </c>
      <c r="M20" s="49">
        <v>10764</v>
      </c>
      <c r="N20" s="49">
        <v>10764</v>
      </c>
      <c r="O20" s="49">
        <v>10764</v>
      </c>
      <c r="P20" s="49">
        <v>10764</v>
      </c>
      <c r="Q20" s="49">
        <v>10764</v>
      </c>
      <c r="R20" s="49">
        <v>10764</v>
      </c>
      <c r="S20" s="26"/>
      <c r="T20" s="50"/>
      <c r="U20" s="50">
        <f t="shared" si="0"/>
        <v>10764</v>
      </c>
      <c r="V20" s="49">
        <v>10764</v>
      </c>
      <c r="W20" s="26">
        <f t="shared" si="1"/>
        <v>55618.920000000013</v>
      </c>
      <c r="X20" s="8">
        <f t="shared" si="2"/>
        <v>44854.920000000013</v>
      </c>
    </row>
    <row r="21" spans="1:24" hidden="1">
      <c r="A21" s="21">
        <v>17</v>
      </c>
      <c r="B21" s="46" t="s">
        <v>73</v>
      </c>
      <c r="C21" s="46" t="s">
        <v>16</v>
      </c>
      <c r="D21" s="46" t="s">
        <v>0</v>
      </c>
      <c r="E21" s="47">
        <v>100000021727</v>
      </c>
      <c r="F21" s="22">
        <v>5000006018</v>
      </c>
      <c r="G21" s="46">
        <v>900900034</v>
      </c>
      <c r="H21" s="46" t="s">
        <v>2</v>
      </c>
      <c r="I21" s="48">
        <v>53820</v>
      </c>
      <c r="J21" s="49">
        <v>2988.36</v>
      </c>
      <c r="K21" s="49">
        <v>3588</v>
      </c>
      <c r="L21" s="49">
        <v>3588</v>
      </c>
      <c r="M21" s="49">
        <v>3588</v>
      </c>
      <c r="N21" s="49">
        <v>3588</v>
      </c>
      <c r="O21" s="49">
        <v>3588</v>
      </c>
      <c r="P21" s="49">
        <v>3588</v>
      </c>
      <c r="Q21" s="49">
        <v>3588</v>
      </c>
      <c r="R21" s="49">
        <v>3588</v>
      </c>
      <c r="S21" s="26"/>
      <c r="T21" s="50"/>
      <c r="U21" s="50">
        <f t="shared" si="0"/>
        <v>3588</v>
      </c>
      <c r="V21" s="49">
        <v>3588</v>
      </c>
      <c r="W21" s="26">
        <f t="shared" si="1"/>
        <v>18539.64</v>
      </c>
      <c r="X21" s="8">
        <f t="shared" si="2"/>
        <v>14951.64</v>
      </c>
    </row>
    <row r="22" spans="1:24" hidden="1">
      <c r="A22" s="21">
        <v>18</v>
      </c>
      <c r="B22" s="46" t="s">
        <v>73</v>
      </c>
      <c r="C22" s="46" t="s">
        <v>17</v>
      </c>
      <c r="D22" s="46" t="s">
        <v>0</v>
      </c>
      <c r="E22" s="47">
        <v>100000021728</v>
      </c>
      <c r="F22" s="22">
        <v>5000018902</v>
      </c>
      <c r="G22" s="46">
        <v>900900034</v>
      </c>
      <c r="H22" s="46" t="s">
        <v>18</v>
      </c>
      <c r="I22" s="48">
        <v>389805</v>
      </c>
      <c r="J22" s="49">
        <v>32465.95</v>
      </c>
      <c r="K22" s="49">
        <v>38980.5</v>
      </c>
      <c r="L22" s="49">
        <v>38980.5</v>
      </c>
      <c r="M22" s="49">
        <v>38980.5</v>
      </c>
      <c r="N22" s="49">
        <v>38980.5</v>
      </c>
      <c r="O22" s="49">
        <v>38980.5</v>
      </c>
      <c r="P22" s="49">
        <v>38980.5</v>
      </c>
      <c r="Q22" s="49">
        <v>38980.5</v>
      </c>
      <c r="R22" s="49">
        <v>38980.5</v>
      </c>
      <c r="S22" s="50"/>
      <c r="T22" s="50"/>
      <c r="U22" s="50">
        <f t="shared" si="0"/>
        <v>38980.5</v>
      </c>
      <c r="V22" s="49">
        <v>38980.5</v>
      </c>
      <c r="W22" s="26">
        <f t="shared" si="1"/>
        <v>6514.5499999999884</v>
      </c>
      <c r="X22" s="8">
        <f t="shared" si="2"/>
        <v>-32465.950000000012</v>
      </c>
    </row>
    <row r="23" spans="1:24" hidden="1">
      <c r="A23" s="21">
        <v>19</v>
      </c>
      <c r="B23" s="46" t="s">
        <v>73</v>
      </c>
      <c r="C23" s="46" t="s">
        <v>17</v>
      </c>
      <c r="D23" s="46" t="s">
        <v>0</v>
      </c>
      <c r="E23" s="47">
        <v>100000021729</v>
      </c>
      <c r="F23" s="22">
        <v>5000018903</v>
      </c>
      <c r="G23" s="46">
        <v>900900034</v>
      </c>
      <c r="H23" s="46" t="s">
        <v>18</v>
      </c>
      <c r="I23" s="48">
        <v>389805</v>
      </c>
      <c r="J23" s="49">
        <v>32465.95</v>
      </c>
      <c r="K23" s="49">
        <v>38980.5</v>
      </c>
      <c r="L23" s="49">
        <v>38980.5</v>
      </c>
      <c r="M23" s="49">
        <v>38980.5</v>
      </c>
      <c r="N23" s="49">
        <v>38980.5</v>
      </c>
      <c r="O23" s="49">
        <v>38980.5</v>
      </c>
      <c r="P23" s="49">
        <v>38980.5</v>
      </c>
      <c r="Q23" s="49">
        <v>38980.5</v>
      </c>
      <c r="R23" s="49">
        <v>38980.5</v>
      </c>
      <c r="S23" s="50"/>
      <c r="T23" s="50"/>
      <c r="U23" s="50">
        <f t="shared" si="0"/>
        <v>38980.5</v>
      </c>
      <c r="V23" s="49">
        <v>38980.5</v>
      </c>
      <c r="W23" s="26">
        <f t="shared" si="1"/>
        <v>6514.5499999999884</v>
      </c>
      <c r="X23" s="8">
        <f t="shared" si="2"/>
        <v>-32465.950000000012</v>
      </c>
    </row>
    <row r="24" spans="1:24" hidden="1">
      <c r="A24" s="21">
        <v>20</v>
      </c>
      <c r="B24" s="46" t="s">
        <v>73</v>
      </c>
      <c r="C24" s="46" t="s">
        <v>17</v>
      </c>
      <c r="D24" s="46" t="s">
        <v>0</v>
      </c>
      <c r="E24" s="47">
        <v>100000021730</v>
      </c>
      <c r="F24" s="22">
        <v>5000018904</v>
      </c>
      <c r="G24" s="46">
        <v>900900034</v>
      </c>
      <c r="H24" s="46" t="s">
        <v>18</v>
      </c>
      <c r="I24" s="48">
        <v>389805</v>
      </c>
      <c r="J24" s="49">
        <v>32465.95</v>
      </c>
      <c r="K24" s="49">
        <v>38980.5</v>
      </c>
      <c r="L24" s="49">
        <v>38980.5</v>
      </c>
      <c r="M24" s="49">
        <v>38980.5</v>
      </c>
      <c r="N24" s="49">
        <v>38980.5</v>
      </c>
      <c r="O24" s="49">
        <v>38980.5</v>
      </c>
      <c r="P24" s="49">
        <v>38980.5</v>
      </c>
      <c r="Q24" s="49">
        <v>38980.5</v>
      </c>
      <c r="R24" s="49">
        <v>38980.5</v>
      </c>
      <c r="S24" s="50"/>
      <c r="T24" s="50"/>
      <c r="U24" s="50">
        <f t="shared" si="0"/>
        <v>38980.5</v>
      </c>
      <c r="V24" s="49">
        <v>38980.5</v>
      </c>
      <c r="W24" s="26">
        <f t="shared" si="1"/>
        <v>6514.5499999999884</v>
      </c>
      <c r="X24" s="8">
        <f t="shared" si="2"/>
        <v>-32465.950000000012</v>
      </c>
    </row>
    <row r="25" spans="1:24" hidden="1">
      <c r="A25" s="21">
        <v>21</v>
      </c>
      <c r="B25" s="46" t="s">
        <v>73</v>
      </c>
      <c r="C25" s="46" t="s">
        <v>17</v>
      </c>
      <c r="D25" s="46" t="s">
        <v>0</v>
      </c>
      <c r="E25" s="47">
        <v>100000021731</v>
      </c>
      <c r="F25" s="22">
        <v>5000018905</v>
      </c>
      <c r="G25" s="46">
        <v>900900034</v>
      </c>
      <c r="H25" s="46" t="s">
        <v>18</v>
      </c>
      <c r="I25" s="48">
        <v>389805</v>
      </c>
      <c r="J25" s="49">
        <v>32465.95</v>
      </c>
      <c r="K25" s="49">
        <v>38980.5</v>
      </c>
      <c r="L25" s="49">
        <v>38980.5</v>
      </c>
      <c r="M25" s="49">
        <v>38980.5</v>
      </c>
      <c r="N25" s="49">
        <v>38980.5</v>
      </c>
      <c r="O25" s="49">
        <v>38980.5</v>
      </c>
      <c r="P25" s="49">
        <v>38980.5</v>
      </c>
      <c r="Q25" s="49">
        <v>38980.5</v>
      </c>
      <c r="R25" s="49">
        <v>38980.5</v>
      </c>
      <c r="S25" s="50"/>
      <c r="T25" s="50"/>
      <c r="U25" s="50">
        <f t="shared" si="0"/>
        <v>38980.5</v>
      </c>
      <c r="V25" s="49">
        <v>38980.5</v>
      </c>
      <c r="W25" s="26">
        <f t="shared" si="1"/>
        <v>6514.5499999999884</v>
      </c>
      <c r="X25" s="8">
        <f t="shared" si="2"/>
        <v>-32465.950000000012</v>
      </c>
    </row>
    <row r="26" spans="1:24" hidden="1">
      <c r="A26" s="21">
        <v>22</v>
      </c>
      <c r="B26" s="46" t="s">
        <v>73</v>
      </c>
      <c r="C26" s="46" t="s">
        <v>19</v>
      </c>
      <c r="D26" s="46" t="s">
        <v>0</v>
      </c>
      <c r="E26" s="47">
        <v>100000021733</v>
      </c>
      <c r="F26" s="22">
        <v>5000018907</v>
      </c>
      <c r="G26" s="46">
        <v>900900034</v>
      </c>
      <c r="H26" s="46" t="s">
        <v>2</v>
      </c>
      <c r="I26" s="48">
        <v>3541980</v>
      </c>
      <c r="J26" s="49">
        <v>196668.84</v>
      </c>
      <c r="K26" s="49">
        <v>236132</v>
      </c>
      <c r="L26" s="49">
        <v>236132</v>
      </c>
      <c r="M26" s="49">
        <v>236132</v>
      </c>
      <c r="N26" s="49">
        <v>236132</v>
      </c>
      <c r="O26" s="49">
        <v>236132</v>
      </c>
      <c r="P26" s="49">
        <v>236132</v>
      </c>
      <c r="Q26" s="49">
        <v>236132</v>
      </c>
      <c r="R26" s="49">
        <v>236132</v>
      </c>
      <c r="S26" s="50"/>
      <c r="T26" s="50"/>
      <c r="U26" s="50">
        <f t="shared" si="0"/>
        <v>236132</v>
      </c>
      <c r="V26" s="49">
        <v>236132</v>
      </c>
      <c r="W26" s="26">
        <f t="shared" si="1"/>
        <v>1220123.1600000001</v>
      </c>
      <c r="X26" s="8">
        <f t="shared" si="2"/>
        <v>983991.16000000015</v>
      </c>
    </row>
    <row r="27" spans="1:24" hidden="1">
      <c r="A27" s="21">
        <v>23</v>
      </c>
      <c r="B27" s="46" t="s">
        <v>65</v>
      </c>
      <c r="C27" s="46" t="s">
        <v>22</v>
      </c>
      <c r="D27" s="46" t="s">
        <v>0</v>
      </c>
      <c r="E27" s="47">
        <v>100000021700</v>
      </c>
      <c r="F27" s="22">
        <v>5000000815</v>
      </c>
      <c r="G27" s="46">
        <v>900900034</v>
      </c>
      <c r="H27" s="46" t="s">
        <v>18</v>
      </c>
      <c r="I27" s="48">
        <v>5000</v>
      </c>
      <c r="J27" s="49">
        <v>416.44</v>
      </c>
      <c r="K27" s="49">
        <v>500</v>
      </c>
      <c r="L27" s="49">
        <v>500</v>
      </c>
      <c r="M27" s="49">
        <v>500</v>
      </c>
      <c r="N27" s="49">
        <v>500</v>
      </c>
      <c r="O27" s="49">
        <v>500</v>
      </c>
      <c r="P27" s="49">
        <v>500</v>
      </c>
      <c r="Q27" s="49">
        <v>500</v>
      </c>
      <c r="R27" s="49">
        <v>500</v>
      </c>
      <c r="S27" s="26"/>
      <c r="T27" s="26"/>
      <c r="U27" s="50">
        <f t="shared" si="0"/>
        <v>500</v>
      </c>
      <c r="V27" s="49">
        <v>500</v>
      </c>
      <c r="W27" s="26">
        <f t="shared" si="1"/>
        <v>83.5600000000004</v>
      </c>
      <c r="X27" s="8">
        <f t="shared" si="2"/>
        <v>-416.4399999999996</v>
      </c>
    </row>
    <row r="28" spans="1:24" hidden="1">
      <c r="A28" s="21">
        <v>24</v>
      </c>
      <c r="B28" s="46" t="s">
        <v>65</v>
      </c>
      <c r="C28" s="46" t="s">
        <v>23</v>
      </c>
      <c r="D28" s="46" t="s">
        <v>0</v>
      </c>
      <c r="E28" s="47">
        <v>100000021701</v>
      </c>
      <c r="F28" s="22">
        <v>5000000816</v>
      </c>
      <c r="G28" s="46">
        <v>900900034</v>
      </c>
      <c r="H28" s="46" t="s">
        <v>18</v>
      </c>
      <c r="I28" s="48">
        <v>12000</v>
      </c>
      <c r="J28" s="46">
        <v>999.45</v>
      </c>
      <c r="K28" s="48">
        <v>1200</v>
      </c>
      <c r="L28" s="48">
        <v>1200</v>
      </c>
      <c r="M28" s="48">
        <v>1200</v>
      </c>
      <c r="N28" s="48">
        <v>1200</v>
      </c>
      <c r="O28" s="48">
        <v>1200</v>
      </c>
      <c r="P28" s="48">
        <v>1200</v>
      </c>
      <c r="Q28" s="48">
        <v>1200</v>
      </c>
      <c r="R28" s="48">
        <v>1200</v>
      </c>
      <c r="S28" s="26"/>
      <c r="T28" s="26"/>
      <c r="U28" s="50">
        <f t="shared" si="0"/>
        <v>1200</v>
      </c>
      <c r="V28" s="48">
        <v>1200</v>
      </c>
      <c r="W28" s="26">
        <f t="shared" si="1"/>
        <v>200.54999999999927</v>
      </c>
      <c r="X28" s="8">
        <f t="shared" si="2"/>
        <v>-999.45000000000073</v>
      </c>
    </row>
    <row r="29" spans="1:24" hidden="1">
      <c r="A29" s="21">
        <v>25</v>
      </c>
      <c r="B29" s="46" t="s">
        <v>65</v>
      </c>
      <c r="C29" s="46" t="s">
        <v>25</v>
      </c>
      <c r="D29" s="46" t="s">
        <v>0</v>
      </c>
      <c r="E29" s="47">
        <v>100000021706</v>
      </c>
      <c r="F29" s="22">
        <v>5000000817</v>
      </c>
      <c r="G29" s="46">
        <v>900900034</v>
      </c>
      <c r="H29" s="46" t="s">
        <v>18</v>
      </c>
      <c r="I29" s="48">
        <v>10000</v>
      </c>
      <c r="J29" s="46">
        <v>832.88</v>
      </c>
      <c r="K29" s="48">
        <v>1000</v>
      </c>
      <c r="L29" s="48">
        <v>1000</v>
      </c>
      <c r="M29" s="48">
        <v>1000</v>
      </c>
      <c r="N29" s="48">
        <v>1000</v>
      </c>
      <c r="O29" s="48">
        <v>1000</v>
      </c>
      <c r="P29" s="48">
        <v>1000</v>
      </c>
      <c r="Q29" s="48">
        <v>1000</v>
      </c>
      <c r="R29" s="48">
        <v>1000</v>
      </c>
      <c r="S29" s="26"/>
      <c r="T29" s="51"/>
      <c r="U29" s="50">
        <f t="shared" si="0"/>
        <v>1000</v>
      </c>
      <c r="V29" s="48">
        <v>1000</v>
      </c>
      <c r="W29" s="26">
        <f t="shared" si="1"/>
        <v>167.1200000000008</v>
      </c>
      <c r="X29" s="8">
        <f t="shared" si="2"/>
        <v>-832.8799999999992</v>
      </c>
    </row>
    <row r="30" spans="1:24" hidden="1">
      <c r="A30" s="21">
        <v>26</v>
      </c>
      <c r="B30" s="46" t="s">
        <v>65</v>
      </c>
      <c r="C30" s="46" t="s">
        <v>25</v>
      </c>
      <c r="D30" s="46" t="s">
        <v>0</v>
      </c>
      <c r="E30" s="47">
        <v>100000021707</v>
      </c>
      <c r="F30" s="22">
        <v>5000000818</v>
      </c>
      <c r="G30" s="46">
        <v>900900034</v>
      </c>
      <c r="H30" s="46" t="s">
        <v>18</v>
      </c>
      <c r="I30" s="48">
        <v>10000</v>
      </c>
      <c r="J30" s="46">
        <v>832.88</v>
      </c>
      <c r="K30" s="48">
        <v>1000</v>
      </c>
      <c r="L30" s="48">
        <v>1000</v>
      </c>
      <c r="M30" s="48">
        <v>1000</v>
      </c>
      <c r="N30" s="48">
        <v>1000</v>
      </c>
      <c r="O30" s="48">
        <v>1000</v>
      </c>
      <c r="P30" s="48">
        <v>1000</v>
      </c>
      <c r="Q30" s="48">
        <v>1000</v>
      </c>
      <c r="R30" s="48">
        <v>1000</v>
      </c>
      <c r="S30" s="26"/>
      <c r="T30" s="51"/>
      <c r="U30" s="50">
        <f t="shared" si="0"/>
        <v>1000</v>
      </c>
      <c r="V30" s="48">
        <v>1000</v>
      </c>
      <c r="W30" s="26">
        <f t="shared" si="1"/>
        <v>167.1200000000008</v>
      </c>
      <c r="X30" s="8">
        <f t="shared" si="2"/>
        <v>-832.8799999999992</v>
      </c>
    </row>
    <row r="31" spans="1:24" hidden="1">
      <c r="A31" s="21">
        <v>27</v>
      </c>
      <c r="B31" s="46" t="s">
        <v>65</v>
      </c>
      <c r="C31" s="46" t="s">
        <v>24</v>
      </c>
      <c r="D31" s="46" t="s">
        <v>0</v>
      </c>
      <c r="E31" s="47">
        <v>100000021703</v>
      </c>
      <c r="F31" s="22">
        <v>5000002708</v>
      </c>
      <c r="G31" s="46">
        <v>900900034</v>
      </c>
      <c r="H31" s="46" t="s">
        <v>18</v>
      </c>
      <c r="I31" s="48">
        <v>5000</v>
      </c>
      <c r="J31" s="46">
        <v>416.44</v>
      </c>
      <c r="K31" s="46">
        <v>500</v>
      </c>
      <c r="L31" s="46">
        <v>500</v>
      </c>
      <c r="M31" s="46">
        <v>500</v>
      </c>
      <c r="N31" s="46">
        <v>500</v>
      </c>
      <c r="O31" s="46">
        <v>500</v>
      </c>
      <c r="P31" s="46">
        <v>500</v>
      </c>
      <c r="Q31" s="46">
        <v>500</v>
      </c>
      <c r="R31" s="46">
        <v>500</v>
      </c>
      <c r="S31" s="50"/>
      <c r="T31" s="50"/>
      <c r="U31" s="50">
        <f t="shared" si="0"/>
        <v>500</v>
      </c>
      <c r="V31" s="46">
        <v>500</v>
      </c>
      <c r="W31" s="26">
        <f t="shared" si="1"/>
        <v>83.5600000000004</v>
      </c>
      <c r="X31" s="8">
        <f t="shared" si="2"/>
        <v>-416.4399999999996</v>
      </c>
    </row>
    <row r="32" spans="1:24" hidden="1">
      <c r="A32" s="21">
        <v>28</v>
      </c>
      <c r="B32" s="46" t="s">
        <v>65</v>
      </c>
      <c r="C32" s="46" t="s">
        <v>24</v>
      </c>
      <c r="D32" s="46" t="s">
        <v>0</v>
      </c>
      <c r="E32" s="47">
        <v>100000021704</v>
      </c>
      <c r="F32" s="22">
        <v>5000003809</v>
      </c>
      <c r="G32" s="46">
        <v>900900034</v>
      </c>
      <c r="H32" s="46" t="s">
        <v>18</v>
      </c>
      <c r="I32" s="48">
        <v>5000</v>
      </c>
      <c r="J32" s="46">
        <v>416.44</v>
      </c>
      <c r="K32" s="46">
        <v>500</v>
      </c>
      <c r="L32" s="46">
        <v>500</v>
      </c>
      <c r="M32" s="46">
        <v>500</v>
      </c>
      <c r="N32" s="46">
        <v>500</v>
      </c>
      <c r="O32" s="46">
        <v>500</v>
      </c>
      <c r="P32" s="46">
        <v>500</v>
      </c>
      <c r="Q32" s="46">
        <v>500</v>
      </c>
      <c r="R32" s="46">
        <v>500</v>
      </c>
      <c r="S32" s="50"/>
      <c r="T32" s="50"/>
      <c r="U32" s="50">
        <f t="shared" si="0"/>
        <v>500</v>
      </c>
      <c r="V32" s="46">
        <v>500</v>
      </c>
      <c r="W32" s="26">
        <f t="shared" si="1"/>
        <v>83.5600000000004</v>
      </c>
      <c r="X32" s="8">
        <f t="shared" si="2"/>
        <v>-416.4399999999996</v>
      </c>
    </row>
    <row r="33" spans="1:24" hidden="1">
      <c r="A33" s="21">
        <v>29</v>
      </c>
      <c r="B33" s="46" t="s">
        <v>65</v>
      </c>
      <c r="C33" s="46" t="s">
        <v>25</v>
      </c>
      <c r="D33" s="46" t="s">
        <v>0</v>
      </c>
      <c r="E33" s="47">
        <v>100000021705</v>
      </c>
      <c r="F33" s="22">
        <v>5000003810</v>
      </c>
      <c r="G33" s="46">
        <v>900900034</v>
      </c>
      <c r="H33" s="46" t="s">
        <v>18</v>
      </c>
      <c r="I33" s="48">
        <v>10000</v>
      </c>
      <c r="J33" s="46">
        <v>832.88</v>
      </c>
      <c r="K33" s="48">
        <v>1000</v>
      </c>
      <c r="L33" s="48">
        <v>1000</v>
      </c>
      <c r="M33" s="48">
        <v>1000</v>
      </c>
      <c r="N33" s="48">
        <v>1000</v>
      </c>
      <c r="O33" s="48">
        <v>1000</v>
      </c>
      <c r="P33" s="48">
        <v>1000</v>
      </c>
      <c r="Q33" s="48">
        <v>1000</v>
      </c>
      <c r="R33" s="48">
        <v>1000</v>
      </c>
      <c r="S33" s="50"/>
      <c r="T33" s="50"/>
      <c r="U33" s="50">
        <f t="shared" si="0"/>
        <v>1000</v>
      </c>
      <c r="V33" s="48">
        <v>1000</v>
      </c>
      <c r="W33" s="26">
        <f t="shared" si="1"/>
        <v>167.1200000000008</v>
      </c>
      <c r="X33" s="8">
        <f t="shared" si="2"/>
        <v>-832.8799999999992</v>
      </c>
    </row>
    <row r="34" spans="1:24" hidden="1">
      <c r="A34" s="21">
        <v>30</v>
      </c>
      <c r="B34" s="46" t="s">
        <v>65</v>
      </c>
      <c r="C34" s="46" t="s">
        <v>26</v>
      </c>
      <c r="D34" s="46" t="s">
        <v>0</v>
      </c>
      <c r="E34" s="47">
        <v>100000021708</v>
      </c>
      <c r="F34" s="22">
        <v>5000006007</v>
      </c>
      <c r="G34" s="46">
        <v>900900034</v>
      </c>
      <c r="H34" s="46" t="s">
        <v>18</v>
      </c>
      <c r="I34" s="48">
        <v>25000</v>
      </c>
      <c r="J34" s="48">
        <v>2082.19</v>
      </c>
      <c r="K34" s="48">
        <v>2500</v>
      </c>
      <c r="L34" s="48">
        <v>2500</v>
      </c>
      <c r="M34" s="48">
        <v>2500</v>
      </c>
      <c r="N34" s="48">
        <v>2500</v>
      </c>
      <c r="O34" s="48">
        <v>2500</v>
      </c>
      <c r="P34" s="48">
        <v>2500</v>
      </c>
      <c r="Q34" s="48">
        <v>2500</v>
      </c>
      <c r="R34" s="48">
        <v>2500</v>
      </c>
      <c r="S34" s="50"/>
      <c r="T34" s="50"/>
      <c r="U34" s="50">
        <f t="shared" si="0"/>
        <v>2500</v>
      </c>
      <c r="V34" s="48">
        <v>2500</v>
      </c>
      <c r="W34" s="26">
        <f t="shared" si="1"/>
        <v>417.81000000000131</v>
      </c>
      <c r="X34" s="8">
        <f t="shared" si="2"/>
        <v>-2082.1899999999987</v>
      </c>
    </row>
    <row r="35" spans="1:24" hidden="1">
      <c r="A35" s="21">
        <v>31</v>
      </c>
      <c r="B35" s="46" t="s">
        <v>65</v>
      </c>
      <c r="C35" s="46" t="s">
        <v>29</v>
      </c>
      <c r="D35" s="46" t="s">
        <v>28</v>
      </c>
      <c r="E35" s="47">
        <v>100000044311</v>
      </c>
      <c r="F35" s="22">
        <v>5000008705</v>
      </c>
      <c r="G35" s="46">
        <v>900900034</v>
      </c>
      <c r="H35" s="46" t="s">
        <v>18</v>
      </c>
      <c r="I35" s="48">
        <v>24900</v>
      </c>
      <c r="J35" s="49"/>
      <c r="K35" s="49"/>
      <c r="L35" s="26"/>
      <c r="M35" s="26"/>
      <c r="N35" s="48">
        <v>2217.12</v>
      </c>
      <c r="O35" s="48">
        <v>2490</v>
      </c>
      <c r="P35" s="48">
        <v>2490</v>
      </c>
      <c r="Q35" s="48">
        <v>2490</v>
      </c>
      <c r="R35" s="48">
        <v>2490</v>
      </c>
      <c r="S35" s="50"/>
      <c r="T35" s="50"/>
      <c r="U35" s="50">
        <f t="shared" si="0"/>
        <v>2490</v>
      </c>
      <c r="V35" s="48">
        <v>2490</v>
      </c>
      <c r="W35" s="26">
        <f t="shared" si="1"/>
        <v>10232.880000000001</v>
      </c>
      <c r="X35" s="8">
        <f t="shared" si="2"/>
        <v>7742.880000000001</v>
      </c>
    </row>
    <row r="36" spans="1:24" hidden="1">
      <c r="A36" s="21">
        <v>32</v>
      </c>
      <c r="B36" s="46" t="s">
        <v>65</v>
      </c>
      <c r="C36" s="46" t="s">
        <v>31</v>
      </c>
      <c r="D36" s="46" t="s">
        <v>30</v>
      </c>
      <c r="E36" s="47">
        <v>100000057289</v>
      </c>
      <c r="F36" s="22">
        <v>5000005809</v>
      </c>
      <c r="G36" s="46">
        <v>900900034</v>
      </c>
      <c r="H36" s="46" t="s">
        <v>18</v>
      </c>
      <c r="I36" s="48">
        <v>19104</v>
      </c>
      <c r="J36" s="49"/>
      <c r="K36" s="49"/>
      <c r="L36" s="26"/>
      <c r="M36" s="26"/>
      <c r="N36" s="26"/>
      <c r="O36" s="46">
        <v>709.88</v>
      </c>
      <c r="P36" s="48">
        <v>1910.6</v>
      </c>
      <c r="Q36" s="48">
        <v>1910.6</v>
      </c>
      <c r="R36" s="48">
        <v>1910.6</v>
      </c>
      <c r="S36" s="50"/>
      <c r="T36" s="50"/>
      <c r="U36" s="50">
        <f t="shared" si="0"/>
        <v>1910.6</v>
      </c>
      <c r="V36" s="48">
        <v>1910.6</v>
      </c>
      <c r="W36" s="26">
        <f t="shared" si="1"/>
        <v>10751.72</v>
      </c>
      <c r="X36" s="8">
        <f t="shared" si="2"/>
        <v>8841.119999999999</v>
      </c>
    </row>
    <row r="37" spans="1:24" hidden="1">
      <c r="A37" s="21">
        <v>33</v>
      </c>
      <c r="B37" s="46" t="s">
        <v>74</v>
      </c>
      <c r="C37" s="46" t="s">
        <v>33</v>
      </c>
      <c r="D37" s="46" t="s">
        <v>32</v>
      </c>
      <c r="E37" s="47">
        <v>100000057292</v>
      </c>
      <c r="F37" s="22">
        <v>5000000506</v>
      </c>
      <c r="G37" s="46">
        <v>900900034</v>
      </c>
      <c r="H37" s="46" t="s">
        <v>27</v>
      </c>
      <c r="I37" s="48">
        <v>30400</v>
      </c>
      <c r="J37" s="49"/>
      <c r="K37" s="49"/>
      <c r="L37" s="26"/>
      <c r="M37" s="26"/>
      <c r="N37" s="26"/>
      <c r="O37" s="48">
        <v>1432.79</v>
      </c>
      <c r="P37" s="48">
        <v>3800.51</v>
      </c>
      <c r="Q37" s="48">
        <v>3800.52</v>
      </c>
      <c r="R37" s="48">
        <v>3800.51</v>
      </c>
      <c r="S37" s="50"/>
      <c r="T37" s="50"/>
      <c r="U37" s="50">
        <f t="shared" si="0"/>
        <v>3800.51</v>
      </c>
      <c r="V37" s="48">
        <v>3800.51</v>
      </c>
      <c r="W37" s="26">
        <f t="shared" si="1"/>
        <v>13765.159999999998</v>
      </c>
      <c r="X37" s="8">
        <f t="shared" si="2"/>
        <v>9964.6499999999978</v>
      </c>
    </row>
    <row r="38" spans="1:24" hidden="1">
      <c r="A38" s="21">
        <v>34</v>
      </c>
      <c r="B38" s="46" t="s">
        <v>75</v>
      </c>
      <c r="C38" s="46" t="s">
        <v>37</v>
      </c>
      <c r="D38" s="46" t="s">
        <v>36</v>
      </c>
      <c r="E38" s="47">
        <v>100000063462</v>
      </c>
      <c r="F38" s="22">
        <v>5000009905</v>
      </c>
      <c r="G38" s="46">
        <v>900900034</v>
      </c>
      <c r="H38" s="46" t="s">
        <v>27</v>
      </c>
      <c r="I38" s="48">
        <v>21540</v>
      </c>
      <c r="J38" s="49"/>
      <c r="K38" s="49"/>
      <c r="L38" s="26"/>
      <c r="M38" s="26"/>
      <c r="N38" s="26"/>
      <c r="O38" s="22"/>
      <c r="P38" s="46">
        <v>619.64</v>
      </c>
      <c r="Q38" s="48">
        <v>2692.5</v>
      </c>
      <c r="R38" s="48">
        <v>2692.5</v>
      </c>
      <c r="S38" s="50"/>
      <c r="T38" s="50"/>
      <c r="U38" s="50">
        <f t="shared" si="0"/>
        <v>2692.5</v>
      </c>
      <c r="V38" s="48">
        <v>2692.5</v>
      </c>
      <c r="W38" s="26">
        <f t="shared" si="1"/>
        <v>12842.86</v>
      </c>
      <c r="X38" s="8">
        <f t="shared" si="2"/>
        <v>10150.36</v>
      </c>
    </row>
    <row r="39" spans="1:24" hidden="1">
      <c r="A39" s="21">
        <v>35</v>
      </c>
      <c r="B39" s="46" t="s">
        <v>75</v>
      </c>
      <c r="C39" s="46" t="s">
        <v>35</v>
      </c>
      <c r="D39" s="46" t="s">
        <v>34</v>
      </c>
      <c r="E39" s="47">
        <v>100000030017</v>
      </c>
      <c r="F39" s="22">
        <v>5000002309</v>
      </c>
      <c r="G39" s="46">
        <v>900900034</v>
      </c>
      <c r="H39" s="46" t="s">
        <v>27</v>
      </c>
      <c r="I39" s="48">
        <v>32900</v>
      </c>
      <c r="J39" s="49"/>
      <c r="K39" s="49"/>
      <c r="L39" s="48">
        <v>1521.06</v>
      </c>
      <c r="M39" s="48">
        <v>4112.5</v>
      </c>
      <c r="N39" s="48">
        <v>4112.5</v>
      </c>
      <c r="O39" s="48">
        <v>4112.5</v>
      </c>
      <c r="P39" s="48">
        <v>4112.5</v>
      </c>
      <c r="Q39" s="48">
        <v>4112.5</v>
      </c>
      <c r="R39" s="48">
        <v>4112.5</v>
      </c>
      <c r="S39" s="50"/>
      <c r="T39" s="50"/>
      <c r="U39" s="50">
        <f t="shared" si="0"/>
        <v>4112.5</v>
      </c>
      <c r="V39" s="48">
        <v>4112.5</v>
      </c>
      <c r="W39" s="26">
        <f t="shared" si="1"/>
        <v>2591.4399999999987</v>
      </c>
      <c r="X39" s="8">
        <f t="shared" si="2"/>
        <v>-1521.0600000000013</v>
      </c>
    </row>
    <row r="40" spans="1:24" hidden="1">
      <c r="A40" s="21">
        <v>36</v>
      </c>
      <c r="B40" s="46" t="s">
        <v>76</v>
      </c>
      <c r="C40" s="46" t="s">
        <v>39</v>
      </c>
      <c r="D40" s="46" t="s">
        <v>38</v>
      </c>
      <c r="E40" s="47">
        <v>100000075363</v>
      </c>
      <c r="F40" s="22">
        <v>5000006603</v>
      </c>
      <c r="G40" s="46">
        <v>900900034</v>
      </c>
      <c r="H40" s="46" t="s">
        <v>27</v>
      </c>
      <c r="I40" s="48">
        <v>17500</v>
      </c>
      <c r="J40" s="49"/>
      <c r="K40" s="49"/>
      <c r="L40" s="26"/>
      <c r="M40" s="26"/>
      <c r="N40" s="26"/>
      <c r="O40" s="26"/>
      <c r="P40" s="26"/>
      <c r="Q40" s="48">
        <v>2007.71</v>
      </c>
      <c r="R40" s="48">
        <v>2187.5</v>
      </c>
      <c r="S40" s="50"/>
      <c r="T40" s="50"/>
      <c r="U40" s="50">
        <f t="shared" si="0"/>
        <v>2187.5</v>
      </c>
      <c r="V40" s="48">
        <v>2187.5</v>
      </c>
      <c r="W40" s="26">
        <f t="shared" si="1"/>
        <v>11117.29</v>
      </c>
      <c r="X40" s="8">
        <f t="shared" si="2"/>
        <v>8929.7900000000009</v>
      </c>
    </row>
    <row r="41" spans="1:24" hidden="1">
      <c r="A41" s="21">
        <v>37</v>
      </c>
      <c r="B41" s="22" t="s">
        <v>66</v>
      </c>
      <c r="C41" s="22" t="s">
        <v>42</v>
      </c>
      <c r="D41" s="22" t="s">
        <v>41</v>
      </c>
      <c r="E41" s="52">
        <v>100000021696</v>
      </c>
      <c r="F41" s="22">
        <v>5000019604</v>
      </c>
      <c r="G41" s="22">
        <v>900900034</v>
      </c>
      <c r="H41" s="22" t="s">
        <v>40</v>
      </c>
      <c r="I41" s="50">
        <v>17000</v>
      </c>
      <c r="J41" s="50">
        <v>2817.81</v>
      </c>
      <c r="K41" s="50">
        <v>4250</v>
      </c>
      <c r="L41" s="50">
        <v>4250</v>
      </c>
      <c r="M41" s="50">
        <v>4250</v>
      </c>
      <c r="N41" s="50">
        <v>1431.19</v>
      </c>
      <c r="O41" s="22">
        <v>0</v>
      </c>
      <c r="P41" s="22">
        <v>0</v>
      </c>
      <c r="Q41" s="22">
        <v>0</v>
      </c>
      <c r="R41" s="22">
        <v>0</v>
      </c>
      <c r="S41" s="50"/>
      <c r="T41" s="50"/>
      <c r="U41" s="50">
        <v>0</v>
      </c>
      <c r="V41" s="22">
        <v>0</v>
      </c>
      <c r="W41" s="26">
        <f t="shared" si="1"/>
        <v>1.0000000000004547</v>
      </c>
      <c r="X41" s="8">
        <f t="shared" si="2"/>
        <v>1.0000000000004547</v>
      </c>
    </row>
    <row r="42" spans="1:24" hidden="1">
      <c r="A42" s="21">
        <v>38</v>
      </c>
      <c r="B42" s="46" t="s">
        <v>66</v>
      </c>
      <c r="C42" s="46" t="s">
        <v>44</v>
      </c>
      <c r="D42" s="46" t="s">
        <v>43</v>
      </c>
      <c r="E42" s="47">
        <v>100000029290</v>
      </c>
      <c r="F42" s="22">
        <v>5000001602</v>
      </c>
      <c r="G42" s="46">
        <v>900900034</v>
      </c>
      <c r="H42" s="46" t="s">
        <v>40</v>
      </c>
      <c r="I42" s="48">
        <v>31350</v>
      </c>
      <c r="J42" s="49"/>
      <c r="K42" s="49"/>
      <c r="L42" s="48">
        <v>7687.19</v>
      </c>
      <c r="M42" s="48">
        <v>7837.5</v>
      </c>
      <c r="N42" s="48">
        <v>7837.5</v>
      </c>
      <c r="O42" s="48">
        <v>7837.5</v>
      </c>
      <c r="P42" s="46">
        <v>149.31</v>
      </c>
      <c r="Q42" s="22">
        <v>0</v>
      </c>
      <c r="R42" s="46">
        <v>0</v>
      </c>
      <c r="S42" s="46">
        <v>0</v>
      </c>
      <c r="T42" s="46">
        <v>0</v>
      </c>
      <c r="U42" s="50">
        <v>0</v>
      </c>
      <c r="V42" s="46">
        <v>0</v>
      </c>
      <c r="W42" s="26">
        <f t="shared" si="1"/>
        <v>1.0000000000013074</v>
      </c>
      <c r="X42" s="8">
        <f t="shared" si="2"/>
        <v>1.0000000000013074</v>
      </c>
    </row>
    <row r="43" spans="1:24" hidden="1">
      <c r="A43" s="21">
        <v>39</v>
      </c>
      <c r="B43" s="46" t="s">
        <v>66</v>
      </c>
      <c r="C43" s="46" t="s">
        <v>45</v>
      </c>
      <c r="D43" s="46" t="s">
        <v>43</v>
      </c>
      <c r="E43" s="47">
        <v>100000029291</v>
      </c>
      <c r="F43" s="22">
        <v>5000001603</v>
      </c>
      <c r="G43" s="46">
        <v>900900034</v>
      </c>
      <c r="H43" s="46" t="s">
        <v>40</v>
      </c>
      <c r="I43" s="48">
        <v>28000</v>
      </c>
      <c r="J43" s="49"/>
      <c r="K43" s="49"/>
      <c r="L43" s="48">
        <v>6865.75</v>
      </c>
      <c r="M43" s="48">
        <v>7000</v>
      </c>
      <c r="N43" s="48">
        <v>7000</v>
      </c>
      <c r="O43" s="48">
        <v>7000</v>
      </c>
      <c r="P43" s="46">
        <v>133.25</v>
      </c>
      <c r="Q43" s="22">
        <v>0</v>
      </c>
      <c r="R43" s="46">
        <v>0</v>
      </c>
      <c r="S43" s="50"/>
      <c r="T43" s="50"/>
      <c r="U43" s="50">
        <v>0</v>
      </c>
      <c r="V43" s="46">
        <v>0</v>
      </c>
      <c r="W43" s="26">
        <f t="shared" si="1"/>
        <v>1</v>
      </c>
      <c r="X43" s="8">
        <f t="shared" si="2"/>
        <v>1</v>
      </c>
    </row>
    <row r="44" spans="1:24" hidden="1">
      <c r="A44" s="21">
        <v>40</v>
      </c>
      <c r="B44" s="46" t="s">
        <v>77</v>
      </c>
      <c r="C44" s="46" t="s">
        <v>51</v>
      </c>
      <c r="D44" s="46" t="s">
        <v>0</v>
      </c>
      <c r="E44" s="47">
        <v>100000021699</v>
      </c>
      <c r="F44" s="22">
        <v>5000000814</v>
      </c>
      <c r="G44" s="46">
        <v>900900034</v>
      </c>
      <c r="H44" s="46" t="s">
        <v>40</v>
      </c>
      <c r="I44" s="48">
        <v>9700</v>
      </c>
      <c r="J44" s="48">
        <v>2019.73</v>
      </c>
      <c r="K44" s="48">
        <v>2425</v>
      </c>
      <c r="L44" s="48">
        <v>2425</v>
      </c>
      <c r="M44" s="48">
        <v>2425</v>
      </c>
      <c r="N44" s="46">
        <v>404.27</v>
      </c>
      <c r="O44" s="46">
        <v>0</v>
      </c>
      <c r="P44" s="46">
        <v>0</v>
      </c>
      <c r="Q44" s="46">
        <v>0</v>
      </c>
      <c r="R44" s="46">
        <v>0</v>
      </c>
      <c r="S44" s="26"/>
      <c r="T44" s="26"/>
      <c r="U44" s="50">
        <v>0</v>
      </c>
      <c r="V44" s="46">
        <v>0</v>
      </c>
      <c r="W44" s="26">
        <f t="shared" si="1"/>
        <v>1.0000000000004547</v>
      </c>
      <c r="X44" s="8">
        <f t="shared" si="2"/>
        <v>1.0000000000004547</v>
      </c>
    </row>
    <row r="45" spans="1:24" hidden="1">
      <c r="A45" s="21">
        <v>41</v>
      </c>
      <c r="B45" s="46" t="s">
        <v>77</v>
      </c>
      <c r="C45" s="46" t="s">
        <v>52</v>
      </c>
      <c r="D45" s="46" t="s">
        <v>0</v>
      </c>
      <c r="E45" s="47">
        <v>100000021709</v>
      </c>
      <c r="F45" s="22">
        <v>5000000819</v>
      </c>
      <c r="G45" s="46">
        <v>900900034</v>
      </c>
      <c r="H45" s="46" t="s">
        <v>40</v>
      </c>
      <c r="I45" s="48">
        <v>7500</v>
      </c>
      <c r="J45" s="48">
        <v>1561.64</v>
      </c>
      <c r="K45" s="48">
        <v>1875</v>
      </c>
      <c r="L45" s="48">
        <v>1875</v>
      </c>
      <c r="M45" s="48">
        <v>1875</v>
      </c>
      <c r="N45" s="46">
        <v>312.36</v>
      </c>
      <c r="O45" s="46">
        <v>0</v>
      </c>
      <c r="P45" s="46">
        <v>0</v>
      </c>
      <c r="Q45" s="46">
        <v>0</v>
      </c>
      <c r="R45" s="46">
        <v>0</v>
      </c>
      <c r="S45" s="50"/>
      <c r="T45" s="50"/>
      <c r="U45" s="50">
        <v>0</v>
      </c>
      <c r="V45" s="46">
        <v>0</v>
      </c>
      <c r="W45" s="26">
        <f t="shared" si="1"/>
        <v>0.99999999999965894</v>
      </c>
      <c r="X45" s="8">
        <f t="shared" si="2"/>
        <v>0.99999999999965894</v>
      </c>
    </row>
    <row r="46" spans="1:24" hidden="1">
      <c r="A46" s="21">
        <v>42</v>
      </c>
      <c r="B46" s="46" t="s">
        <v>77</v>
      </c>
      <c r="C46" s="46" t="s">
        <v>53</v>
      </c>
      <c r="D46" s="46" t="s">
        <v>0</v>
      </c>
      <c r="E46" s="47">
        <v>100000021710</v>
      </c>
      <c r="F46" s="22">
        <v>5000000820</v>
      </c>
      <c r="G46" s="46">
        <v>900900034</v>
      </c>
      <c r="H46" s="46" t="s">
        <v>40</v>
      </c>
      <c r="I46" s="48">
        <v>20000</v>
      </c>
      <c r="J46" s="48">
        <v>4164.38</v>
      </c>
      <c r="K46" s="48">
        <v>5000</v>
      </c>
      <c r="L46" s="48">
        <v>5000</v>
      </c>
      <c r="M46" s="48">
        <v>5000</v>
      </c>
      <c r="N46" s="46">
        <v>834.62</v>
      </c>
      <c r="O46" s="46">
        <v>0</v>
      </c>
      <c r="P46" s="46">
        <v>0</v>
      </c>
      <c r="Q46" s="46">
        <v>0</v>
      </c>
      <c r="R46" s="46">
        <v>0</v>
      </c>
      <c r="S46" s="50"/>
      <c r="T46" s="50"/>
      <c r="U46" s="50">
        <v>0</v>
      </c>
      <c r="V46" s="46">
        <v>0</v>
      </c>
      <c r="W46" s="26">
        <f t="shared" si="1"/>
        <v>0.99999999999897682</v>
      </c>
      <c r="X46" s="8">
        <f t="shared" si="2"/>
        <v>0.99999999999897682</v>
      </c>
    </row>
    <row r="47" spans="1:24" hidden="1">
      <c r="A47" s="21">
        <v>43</v>
      </c>
      <c r="B47" s="46" t="s">
        <v>77</v>
      </c>
      <c r="C47" s="46" t="s">
        <v>53</v>
      </c>
      <c r="D47" s="46" t="s">
        <v>0</v>
      </c>
      <c r="E47" s="47">
        <v>100000021711</v>
      </c>
      <c r="F47" s="22">
        <v>5000000821</v>
      </c>
      <c r="G47" s="46">
        <v>900900034</v>
      </c>
      <c r="H47" s="46" t="s">
        <v>40</v>
      </c>
      <c r="I47" s="48">
        <v>20000</v>
      </c>
      <c r="J47" s="48">
        <v>4164.38</v>
      </c>
      <c r="K47" s="48">
        <v>5000</v>
      </c>
      <c r="L47" s="48">
        <v>5000</v>
      </c>
      <c r="M47" s="48">
        <v>5000</v>
      </c>
      <c r="N47" s="46">
        <v>834.62</v>
      </c>
      <c r="O47" s="46">
        <v>0</v>
      </c>
      <c r="P47" s="46">
        <v>0</v>
      </c>
      <c r="Q47" s="46">
        <v>0</v>
      </c>
      <c r="R47" s="46">
        <v>0</v>
      </c>
      <c r="S47" s="50"/>
      <c r="T47" s="50"/>
      <c r="U47" s="50">
        <v>0</v>
      </c>
      <c r="V47" s="46">
        <v>0</v>
      </c>
      <c r="W47" s="26">
        <f t="shared" si="1"/>
        <v>0.99999999999897682</v>
      </c>
      <c r="X47" s="8">
        <f t="shared" si="2"/>
        <v>0.99999999999897682</v>
      </c>
    </row>
    <row r="48" spans="1:24" hidden="1">
      <c r="A48" s="21">
        <v>44</v>
      </c>
      <c r="B48" s="46" t="s">
        <v>77</v>
      </c>
      <c r="C48" s="46" t="s">
        <v>50</v>
      </c>
      <c r="D48" s="46" t="s">
        <v>0</v>
      </c>
      <c r="E48" s="47">
        <v>100000021698</v>
      </c>
      <c r="F48" s="22">
        <v>5000002707</v>
      </c>
      <c r="G48" s="46">
        <v>900900034</v>
      </c>
      <c r="H48" s="46" t="s">
        <v>40</v>
      </c>
      <c r="I48" s="48">
        <v>9700</v>
      </c>
      <c r="J48" s="48">
        <v>2019.73</v>
      </c>
      <c r="K48" s="48">
        <v>2425</v>
      </c>
      <c r="L48" s="48">
        <v>2425</v>
      </c>
      <c r="M48" s="48">
        <v>2425</v>
      </c>
      <c r="N48" s="46">
        <v>404.27</v>
      </c>
      <c r="O48" s="46">
        <v>0</v>
      </c>
      <c r="P48" s="46">
        <v>0</v>
      </c>
      <c r="Q48" s="46">
        <v>0</v>
      </c>
      <c r="R48" s="46">
        <v>0</v>
      </c>
      <c r="S48" s="50"/>
      <c r="T48" s="50"/>
      <c r="U48" s="50">
        <v>0</v>
      </c>
      <c r="V48" s="46">
        <v>0</v>
      </c>
      <c r="W48" s="26">
        <f t="shared" si="1"/>
        <v>1.0000000000004547</v>
      </c>
      <c r="X48" s="8">
        <f t="shared" si="2"/>
        <v>1.0000000000004547</v>
      </c>
    </row>
    <row r="49" spans="1:24" hidden="1">
      <c r="A49" s="21">
        <v>45</v>
      </c>
      <c r="B49" s="46" t="s">
        <v>77</v>
      </c>
      <c r="C49" s="46" t="s">
        <v>54</v>
      </c>
      <c r="D49" s="46" t="s">
        <v>0</v>
      </c>
      <c r="E49" s="47">
        <v>100000021715</v>
      </c>
      <c r="F49" s="22">
        <v>5000002709</v>
      </c>
      <c r="G49" s="46">
        <v>900900034</v>
      </c>
      <c r="H49" s="46" t="s">
        <v>40</v>
      </c>
      <c r="I49" s="48">
        <v>8000</v>
      </c>
      <c r="J49" s="48">
        <v>1665.75</v>
      </c>
      <c r="K49" s="48">
        <v>2000</v>
      </c>
      <c r="L49" s="48">
        <v>2000</v>
      </c>
      <c r="M49" s="48">
        <v>2000</v>
      </c>
      <c r="N49" s="46">
        <v>333.25</v>
      </c>
      <c r="O49" s="46">
        <v>0</v>
      </c>
      <c r="P49" s="46">
        <v>0</v>
      </c>
      <c r="Q49" s="46">
        <v>0</v>
      </c>
      <c r="R49" s="46">
        <v>0</v>
      </c>
      <c r="S49" s="50"/>
      <c r="T49" s="50"/>
      <c r="U49" s="50">
        <v>0</v>
      </c>
      <c r="V49" s="46">
        <v>0</v>
      </c>
      <c r="W49" s="26">
        <f t="shared" si="1"/>
        <v>1</v>
      </c>
      <c r="X49" s="8">
        <f t="shared" si="2"/>
        <v>1</v>
      </c>
    </row>
    <row r="50" spans="1:24" hidden="1">
      <c r="A50" s="21">
        <v>46</v>
      </c>
      <c r="B50" s="46" t="s">
        <v>77</v>
      </c>
      <c r="C50" s="46" t="s">
        <v>54</v>
      </c>
      <c r="D50" s="46" t="s">
        <v>0</v>
      </c>
      <c r="E50" s="47">
        <v>100000021716</v>
      </c>
      <c r="F50" s="22">
        <v>5000002710</v>
      </c>
      <c r="G50" s="46">
        <v>900900034</v>
      </c>
      <c r="H50" s="46" t="s">
        <v>40</v>
      </c>
      <c r="I50" s="48">
        <v>8000</v>
      </c>
      <c r="J50" s="48">
        <v>1665.75</v>
      </c>
      <c r="K50" s="48">
        <v>2000</v>
      </c>
      <c r="L50" s="48">
        <v>2000</v>
      </c>
      <c r="M50" s="48">
        <v>2000</v>
      </c>
      <c r="N50" s="46">
        <v>333.25</v>
      </c>
      <c r="O50" s="46">
        <v>0</v>
      </c>
      <c r="P50" s="46">
        <v>0</v>
      </c>
      <c r="Q50" s="46">
        <v>0</v>
      </c>
      <c r="R50" s="46">
        <v>0</v>
      </c>
      <c r="S50" s="50"/>
      <c r="T50" s="50"/>
      <c r="U50" s="50">
        <v>0</v>
      </c>
      <c r="V50" s="46">
        <v>0</v>
      </c>
      <c r="W50" s="26">
        <f t="shared" si="1"/>
        <v>1</v>
      </c>
      <c r="X50" s="8">
        <f t="shared" si="2"/>
        <v>1</v>
      </c>
    </row>
    <row r="51" spans="1:24" hidden="1">
      <c r="A51" s="21">
        <v>47</v>
      </c>
      <c r="B51" s="46" t="s">
        <v>77</v>
      </c>
      <c r="C51" s="46" t="s">
        <v>50</v>
      </c>
      <c r="D51" s="46" t="s">
        <v>0</v>
      </c>
      <c r="E51" s="47">
        <v>100000021697</v>
      </c>
      <c r="F51" s="22">
        <v>5000003807</v>
      </c>
      <c r="G51" s="46">
        <v>900900034</v>
      </c>
      <c r="H51" s="46" t="s">
        <v>40</v>
      </c>
      <c r="I51" s="48">
        <v>9700</v>
      </c>
      <c r="J51" s="48">
        <v>2019.73</v>
      </c>
      <c r="K51" s="48">
        <v>2425</v>
      </c>
      <c r="L51" s="48">
        <v>2425</v>
      </c>
      <c r="M51" s="48">
        <v>2425</v>
      </c>
      <c r="N51" s="46">
        <v>404.27</v>
      </c>
      <c r="O51" s="46">
        <v>0</v>
      </c>
      <c r="P51" s="46">
        <v>0</v>
      </c>
      <c r="Q51" s="46">
        <v>0</v>
      </c>
      <c r="R51" s="46">
        <v>0</v>
      </c>
      <c r="S51" s="50"/>
      <c r="T51" s="50"/>
      <c r="U51" s="50">
        <v>0</v>
      </c>
      <c r="V51" s="46">
        <v>0</v>
      </c>
      <c r="W51" s="26">
        <f t="shared" si="1"/>
        <v>1.0000000000004547</v>
      </c>
      <c r="X51" s="8">
        <f t="shared" si="2"/>
        <v>1.0000000000004547</v>
      </c>
    </row>
    <row r="52" spans="1:24" hidden="1">
      <c r="A52" s="21">
        <v>48</v>
      </c>
      <c r="B52" s="46" t="s">
        <v>77</v>
      </c>
      <c r="C52" s="46" t="s">
        <v>53</v>
      </c>
      <c r="D52" s="46" t="s">
        <v>0</v>
      </c>
      <c r="E52" s="47">
        <v>100000021712</v>
      </c>
      <c r="F52" s="22">
        <v>5000006008</v>
      </c>
      <c r="G52" s="46">
        <v>900900034</v>
      </c>
      <c r="H52" s="46" t="s">
        <v>40</v>
      </c>
      <c r="I52" s="48">
        <v>20000</v>
      </c>
      <c r="J52" s="48">
        <v>4164.38</v>
      </c>
      <c r="K52" s="48">
        <v>5000</v>
      </c>
      <c r="L52" s="48">
        <v>5000</v>
      </c>
      <c r="M52" s="48">
        <v>5000</v>
      </c>
      <c r="N52" s="46">
        <v>834.62</v>
      </c>
      <c r="O52" s="46">
        <v>0</v>
      </c>
      <c r="P52" s="46">
        <v>0</v>
      </c>
      <c r="Q52" s="46">
        <v>0</v>
      </c>
      <c r="R52" s="46">
        <v>0</v>
      </c>
      <c r="S52" s="50"/>
      <c r="T52" s="50"/>
      <c r="U52" s="50">
        <v>0</v>
      </c>
      <c r="V52" s="46">
        <v>0</v>
      </c>
      <c r="W52" s="26">
        <f t="shared" si="1"/>
        <v>0.99999999999897682</v>
      </c>
      <c r="X52" s="8">
        <f t="shared" si="2"/>
        <v>0.99999999999897682</v>
      </c>
    </row>
    <row r="53" spans="1:24" hidden="1">
      <c r="A53" s="21">
        <v>49</v>
      </c>
      <c r="B53" s="46" t="s">
        <v>77</v>
      </c>
      <c r="C53" s="46" t="s">
        <v>53</v>
      </c>
      <c r="D53" s="46" t="s">
        <v>0</v>
      </c>
      <c r="E53" s="47">
        <v>100000021713</v>
      </c>
      <c r="F53" s="22">
        <v>5000006009</v>
      </c>
      <c r="G53" s="46">
        <v>900900034</v>
      </c>
      <c r="H53" s="46" t="s">
        <v>40</v>
      </c>
      <c r="I53" s="48">
        <v>20000</v>
      </c>
      <c r="J53" s="48">
        <v>4164.38</v>
      </c>
      <c r="K53" s="48">
        <v>5000</v>
      </c>
      <c r="L53" s="48">
        <v>5000</v>
      </c>
      <c r="M53" s="48">
        <v>5000</v>
      </c>
      <c r="N53" s="46">
        <v>834.62</v>
      </c>
      <c r="O53" s="46">
        <v>0</v>
      </c>
      <c r="P53" s="46">
        <v>0</v>
      </c>
      <c r="Q53" s="46">
        <v>0</v>
      </c>
      <c r="R53" s="46">
        <v>0</v>
      </c>
      <c r="S53" s="50"/>
      <c r="T53" s="50"/>
      <c r="U53" s="50">
        <v>0</v>
      </c>
      <c r="V53" s="46">
        <v>0</v>
      </c>
      <c r="W53" s="26">
        <f t="shared" si="1"/>
        <v>0.99999999999897682</v>
      </c>
      <c r="X53" s="8">
        <f t="shared" si="2"/>
        <v>0.99999999999897682</v>
      </c>
    </row>
    <row r="54" spans="1:24" hidden="1">
      <c r="A54" s="21">
        <v>50</v>
      </c>
      <c r="B54" s="46" t="s">
        <v>77</v>
      </c>
      <c r="C54" s="46" t="s">
        <v>54</v>
      </c>
      <c r="D54" s="46" t="s">
        <v>0</v>
      </c>
      <c r="E54" s="47">
        <v>100000021714</v>
      </c>
      <c r="F54" s="22">
        <v>5000006010</v>
      </c>
      <c r="G54" s="46">
        <v>900900034</v>
      </c>
      <c r="H54" s="46" t="s">
        <v>40</v>
      </c>
      <c r="I54" s="48">
        <v>8000</v>
      </c>
      <c r="J54" s="48">
        <v>1665.75</v>
      </c>
      <c r="K54" s="48">
        <v>2000</v>
      </c>
      <c r="L54" s="48">
        <v>2000</v>
      </c>
      <c r="M54" s="48">
        <v>2000</v>
      </c>
      <c r="N54" s="46">
        <v>333.25</v>
      </c>
      <c r="O54" s="46">
        <v>0</v>
      </c>
      <c r="P54" s="46">
        <v>0</v>
      </c>
      <c r="Q54" s="46">
        <v>0</v>
      </c>
      <c r="R54" s="46">
        <v>0</v>
      </c>
      <c r="S54" s="50"/>
      <c r="T54" s="50"/>
      <c r="U54" s="50">
        <v>0</v>
      </c>
      <c r="V54" s="46">
        <v>0</v>
      </c>
      <c r="W54" s="26">
        <f t="shared" si="1"/>
        <v>1</v>
      </c>
      <c r="X54" s="8">
        <f t="shared" si="2"/>
        <v>1</v>
      </c>
    </row>
    <row r="55" spans="1:24" hidden="1">
      <c r="A55" s="21">
        <v>51</v>
      </c>
      <c r="B55" s="46" t="s">
        <v>77</v>
      </c>
      <c r="C55" s="46" t="s">
        <v>54</v>
      </c>
      <c r="D55" s="46" t="s">
        <v>0</v>
      </c>
      <c r="E55" s="47">
        <v>100000021717</v>
      </c>
      <c r="F55" s="22">
        <v>5000006011</v>
      </c>
      <c r="G55" s="46">
        <v>900900034</v>
      </c>
      <c r="H55" s="46" t="s">
        <v>40</v>
      </c>
      <c r="I55" s="48">
        <v>8000</v>
      </c>
      <c r="J55" s="48">
        <v>1665.75</v>
      </c>
      <c r="K55" s="48">
        <v>2000</v>
      </c>
      <c r="L55" s="48">
        <v>2000</v>
      </c>
      <c r="M55" s="48">
        <v>2000</v>
      </c>
      <c r="N55" s="46">
        <v>333.25</v>
      </c>
      <c r="O55" s="46">
        <v>0</v>
      </c>
      <c r="P55" s="46">
        <v>0</v>
      </c>
      <c r="Q55" s="46">
        <v>0</v>
      </c>
      <c r="R55" s="46">
        <v>0</v>
      </c>
      <c r="S55" s="50"/>
      <c r="T55" s="50"/>
      <c r="U55" s="50">
        <v>0</v>
      </c>
      <c r="V55" s="46">
        <v>0</v>
      </c>
      <c r="W55" s="26">
        <f t="shared" si="1"/>
        <v>1</v>
      </c>
      <c r="X55" s="8">
        <f t="shared" si="2"/>
        <v>1</v>
      </c>
    </row>
    <row r="56" spans="1:24" hidden="1">
      <c r="A56" s="21">
        <v>52</v>
      </c>
      <c r="B56" s="46" t="s">
        <v>77</v>
      </c>
      <c r="C56" s="46" t="s">
        <v>54</v>
      </c>
      <c r="D56" s="46" t="s">
        <v>0</v>
      </c>
      <c r="E56" s="47">
        <v>100000021718</v>
      </c>
      <c r="F56" s="22">
        <v>5000006012</v>
      </c>
      <c r="G56" s="46">
        <v>900900034</v>
      </c>
      <c r="H56" s="46" t="s">
        <v>40</v>
      </c>
      <c r="I56" s="48">
        <v>8000</v>
      </c>
      <c r="J56" s="48">
        <v>1665.75</v>
      </c>
      <c r="K56" s="48">
        <v>2000</v>
      </c>
      <c r="L56" s="48">
        <v>2000</v>
      </c>
      <c r="M56" s="48">
        <v>2000</v>
      </c>
      <c r="N56" s="46">
        <v>333.25</v>
      </c>
      <c r="O56" s="46">
        <v>0</v>
      </c>
      <c r="P56" s="46">
        <v>0</v>
      </c>
      <c r="Q56" s="46">
        <v>0</v>
      </c>
      <c r="R56" s="46">
        <v>0</v>
      </c>
      <c r="S56" s="50"/>
      <c r="T56" s="50"/>
      <c r="U56" s="50">
        <v>0</v>
      </c>
      <c r="V56" s="46">
        <v>0</v>
      </c>
      <c r="W56" s="26">
        <f t="shared" si="1"/>
        <v>1</v>
      </c>
      <c r="X56" s="8">
        <f t="shared" si="2"/>
        <v>1</v>
      </c>
    </row>
    <row r="57" spans="1:24" hidden="1">
      <c r="A57" s="21">
        <v>53</v>
      </c>
      <c r="B57" s="46" t="s">
        <v>77</v>
      </c>
      <c r="C57" s="46" t="s">
        <v>54</v>
      </c>
      <c r="D57" s="46" t="s">
        <v>0</v>
      </c>
      <c r="E57" s="47">
        <v>100000021719</v>
      </c>
      <c r="F57" s="22">
        <v>5000006013</v>
      </c>
      <c r="G57" s="46">
        <v>900900034</v>
      </c>
      <c r="H57" s="46" t="s">
        <v>40</v>
      </c>
      <c r="I57" s="48">
        <v>8000</v>
      </c>
      <c r="J57" s="48">
        <v>1665.75</v>
      </c>
      <c r="K57" s="48">
        <v>2000</v>
      </c>
      <c r="L57" s="48">
        <v>2000</v>
      </c>
      <c r="M57" s="48">
        <v>2000</v>
      </c>
      <c r="N57" s="46">
        <v>333.25</v>
      </c>
      <c r="O57" s="46">
        <v>0</v>
      </c>
      <c r="P57" s="46">
        <v>0</v>
      </c>
      <c r="Q57" s="46">
        <v>0</v>
      </c>
      <c r="R57" s="46">
        <v>0</v>
      </c>
      <c r="S57" s="50"/>
      <c r="T57" s="50"/>
      <c r="U57" s="50">
        <v>0</v>
      </c>
      <c r="V57" s="46">
        <v>0</v>
      </c>
      <c r="W57" s="26">
        <f t="shared" si="1"/>
        <v>1</v>
      </c>
      <c r="X57" s="8">
        <f t="shared" si="2"/>
        <v>1</v>
      </c>
    </row>
    <row r="58" spans="1:24" hidden="1">
      <c r="A58" s="21">
        <v>54</v>
      </c>
      <c r="B58" s="46" t="s">
        <v>77</v>
      </c>
      <c r="C58" s="46" t="s">
        <v>55</v>
      </c>
      <c r="D58" s="46" t="s">
        <v>0</v>
      </c>
      <c r="E58" s="47">
        <v>100000021720</v>
      </c>
      <c r="F58" s="22">
        <v>5000006014</v>
      </c>
      <c r="G58" s="46">
        <v>900900034</v>
      </c>
      <c r="H58" s="46" t="s">
        <v>40</v>
      </c>
      <c r="I58" s="48">
        <v>15000</v>
      </c>
      <c r="J58" s="48">
        <v>3123.29</v>
      </c>
      <c r="K58" s="48">
        <v>3750</v>
      </c>
      <c r="L58" s="48">
        <v>3750</v>
      </c>
      <c r="M58" s="48">
        <v>3750</v>
      </c>
      <c r="N58" s="46">
        <v>625.71</v>
      </c>
      <c r="O58" s="46">
        <v>0</v>
      </c>
      <c r="P58" s="46">
        <v>0</v>
      </c>
      <c r="Q58" s="46">
        <v>0</v>
      </c>
      <c r="R58" s="46">
        <v>0</v>
      </c>
      <c r="S58" s="50"/>
      <c r="T58" s="50"/>
      <c r="U58" s="50">
        <v>0</v>
      </c>
      <c r="V58" s="46">
        <v>0</v>
      </c>
      <c r="W58" s="26">
        <f t="shared" si="1"/>
        <v>0.99999999999909051</v>
      </c>
      <c r="X58" s="8">
        <f t="shared" si="2"/>
        <v>0.99999999999909051</v>
      </c>
    </row>
    <row r="59" spans="1:24" hidden="1">
      <c r="A59" s="21">
        <v>55</v>
      </c>
      <c r="B59" s="46" t="s">
        <v>77</v>
      </c>
      <c r="C59" s="46" t="s">
        <v>55</v>
      </c>
      <c r="D59" s="46" t="s">
        <v>0</v>
      </c>
      <c r="E59" s="47">
        <v>100000021721</v>
      </c>
      <c r="F59" s="22">
        <v>5000006015</v>
      </c>
      <c r="G59" s="46">
        <v>900900034</v>
      </c>
      <c r="H59" s="46" t="s">
        <v>40</v>
      </c>
      <c r="I59" s="48">
        <v>15000</v>
      </c>
      <c r="J59" s="48">
        <v>3123.29</v>
      </c>
      <c r="K59" s="48">
        <v>3750</v>
      </c>
      <c r="L59" s="48">
        <v>3750</v>
      </c>
      <c r="M59" s="48">
        <v>3750</v>
      </c>
      <c r="N59" s="46">
        <v>625.71</v>
      </c>
      <c r="O59" s="46">
        <v>0</v>
      </c>
      <c r="P59" s="46">
        <v>0</v>
      </c>
      <c r="Q59" s="46">
        <v>0</v>
      </c>
      <c r="R59" s="46">
        <v>0</v>
      </c>
      <c r="S59" s="50"/>
      <c r="T59" s="50"/>
      <c r="U59" s="50">
        <v>0</v>
      </c>
      <c r="V59" s="46">
        <v>0</v>
      </c>
      <c r="W59" s="26">
        <f t="shared" si="1"/>
        <v>0.99999999999909051</v>
      </c>
      <c r="X59" s="8">
        <f t="shared" si="2"/>
        <v>0.99999999999909051</v>
      </c>
    </row>
    <row r="60" spans="1:24" hidden="1">
      <c r="A60" s="21">
        <v>56</v>
      </c>
      <c r="B60" s="46" t="s">
        <v>66</v>
      </c>
      <c r="C60" s="46" t="s">
        <v>47</v>
      </c>
      <c r="D60" s="46" t="s">
        <v>46</v>
      </c>
      <c r="E60" s="47">
        <v>100000090189</v>
      </c>
      <c r="F60" s="22">
        <v>100024811</v>
      </c>
      <c r="G60" s="46">
        <v>900900034</v>
      </c>
      <c r="H60" s="46" t="s">
        <v>48</v>
      </c>
      <c r="I60" s="48">
        <v>35000</v>
      </c>
      <c r="J60" s="48"/>
      <c r="K60" s="48"/>
      <c r="L60" s="26"/>
      <c r="M60" s="22"/>
      <c r="N60" s="22"/>
      <c r="O60" s="26"/>
      <c r="P60" s="26"/>
      <c r="Q60" s="51"/>
      <c r="R60" s="50">
        <v>8742.81</v>
      </c>
      <c r="S60" s="50"/>
      <c r="T60" s="50">
        <f>R60</f>
        <v>8742.81</v>
      </c>
      <c r="U60" s="50">
        <f>T60+T61</f>
        <v>10491.81</v>
      </c>
      <c r="V60" s="50">
        <v>10491.81</v>
      </c>
      <c r="W60" s="26">
        <f t="shared" si="1"/>
        <v>15765.380000000003</v>
      </c>
      <c r="X60" s="8">
        <f t="shared" si="2"/>
        <v>5273.5700000000033</v>
      </c>
    </row>
    <row r="61" spans="1:24" hidden="1">
      <c r="A61" s="21"/>
      <c r="B61" s="22"/>
      <c r="C61" s="46" t="s">
        <v>47</v>
      </c>
      <c r="D61" s="46" t="s">
        <v>46</v>
      </c>
      <c r="E61" s="47">
        <v>100000090189</v>
      </c>
      <c r="F61" s="22">
        <v>100024811</v>
      </c>
      <c r="G61" s="46">
        <v>900900034</v>
      </c>
      <c r="H61" s="46" t="s">
        <v>49</v>
      </c>
      <c r="I61" s="48">
        <v>7000</v>
      </c>
      <c r="J61" s="48"/>
      <c r="K61" s="48"/>
      <c r="L61" s="22"/>
      <c r="M61" s="22"/>
      <c r="N61" s="22"/>
      <c r="O61" s="22"/>
      <c r="P61" s="22"/>
      <c r="Q61" s="22"/>
      <c r="R61" s="50">
        <v>6999</v>
      </c>
      <c r="S61" s="50">
        <v>5250</v>
      </c>
      <c r="T61" s="50">
        <f>R61-S61</f>
        <v>1749</v>
      </c>
      <c r="U61" s="50"/>
      <c r="V61" s="50"/>
      <c r="W61" s="26">
        <f t="shared" si="1"/>
        <v>1</v>
      </c>
      <c r="X61" s="8">
        <f t="shared" si="2"/>
        <v>1</v>
      </c>
    </row>
    <row r="62" spans="1:24" hidden="1">
      <c r="A62" s="21">
        <v>57</v>
      </c>
      <c r="B62" s="46" t="s">
        <v>66</v>
      </c>
      <c r="C62" s="46" t="s">
        <v>47</v>
      </c>
      <c r="D62" s="46" t="s">
        <v>46</v>
      </c>
      <c r="E62" s="47">
        <v>100000090190</v>
      </c>
      <c r="F62" s="22">
        <v>100024811</v>
      </c>
      <c r="G62" s="46">
        <v>900900034</v>
      </c>
      <c r="H62" s="46" t="s">
        <v>48</v>
      </c>
      <c r="I62" s="48">
        <v>35000</v>
      </c>
      <c r="J62" s="48"/>
      <c r="K62" s="48"/>
      <c r="L62" s="22"/>
      <c r="M62" s="22"/>
      <c r="N62" s="22"/>
      <c r="O62" s="22"/>
      <c r="P62" s="22"/>
      <c r="Q62" s="22"/>
      <c r="R62" s="50">
        <v>8742.81</v>
      </c>
      <c r="S62" s="50"/>
      <c r="T62" s="50">
        <f>R62</f>
        <v>8742.81</v>
      </c>
      <c r="U62" s="50">
        <f>T62+T63</f>
        <v>10491.81</v>
      </c>
      <c r="V62" s="50">
        <v>10491.81</v>
      </c>
      <c r="W62" s="26">
        <f t="shared" si="1"/>
        <v>15765.380000000003</v>
      </c>
      <c r="X62" s="8">
        <f t="shared" si="2"/>
        <v>5273.5700000000033</v>
      </c>
    </row>
    <row r="63" spans="1:24" hidden="1">
      <c r="A63" s="21"/>
      <c r="B63" s="22"/>
      <c r="C63" s="46" t="s">
        <v>47</v>
      </c>
      <c r="D63" s="46" t="s">
        <v>46</v>
      </c>
      <c r="E63" s="47">
        <v>100000090190</v>
      </c>
      <c r="F63" s="22">
        <v>100024811</v>
      </c>
      <c r="G63" s="46">
        <v>900900034</v>
      </c>
      <c r="H63" s="46" t="s">
        <v>49</v>
      </c>
      <c r="I63" s="48">
        <v>7000</v>
      </c>
      <c r="J63" s="48"/>
      <c r="K63" s="48"/>
      <c r="L63" s="22"/>
      <c r="M63" s="22"/>
      <c r="N63" s="22"/>
      <c r="O63" s="22"/>
      <c r="P63" s="22"/>
      <c r="Q63" s="22"/>
      <c r="R63" s="50">
        <v>6999</v>
      </c>
      <c r="S63" s="50">
        <v>5250</v>
      </c>
      <c r="T63" s="50">
        <f>R63-S63</f>
        <v>1749</v>
      </c>
      <c r="U63" s="50"/>
      <c r="V63" s="50"/>
      <c r="W63" s="26">
        <f t="shared" si="1"/>
        <v>1</v>
      </c>
      <c r="X63" s="8">
        <f t="shared" si="2"/>
        <v>1</v>
      </c>
    </row>
    <row r="64" spans="1:24" hidden="1">
      <c r="A64" s="21">
        <v>58</v>
      </c>
      <c r="B64" s="46" t="s">
        <v>66</v>
      </c>
      <c r="C64" s="46" t="s">
        <v>47</v>
      </c>
      <c r="D64" s="46" t="s">
        <v>46</v>
      </c>
      <c r="E64" s="47">
        <v>100000090191</v>
      </c>
      <c r="F64" s="22">
        <v>100024811</v>
      </c>
      <c r="G64" s="46">
        <v>900900034</v>
      </c>
      <c r="H64" s="46" t="s">
        <v>48</v>
      </c>
      <c r="I64" s="48">
        <v>35000</v>
      </c>
      <c r="J64" s="48"/>
      <c r="K64" s="48"/>
      <c r="L64" s="22"/>
      <c r="M64" s="22"/>
      <c r="N64" s="22"/>
      <c r="O64" s="22"/>
      <c r="P64" s="22"/>
      <c r="Q64" s="22"/>
      <c r="R64" s="50">
        <v>8742.81</v>
      </c>
      <c r="S64" s="50"/>
      <c r="T64" s="50">
        <f>R64</f>
        <v>8742.81</v>
      </c>
      <c r="U64" s="50">
        <f>T64+T65</f>
        <v>10491.81</v>
      </c>
      <c r="V64" s="50">
        <v>10491.81</v>
      </c>
      <c r="W64" s="26">
        <f t="shared" si="1"/>
        <v>15765.380000000003</v>
      </c>
      <c r="X64" s="8">
        <f t="shared" si="2"/>
        <v>5273.5700000000033</v>
      </c>
    </row>
    <row r="65" spans="1:24" hidden="1">
      <c r="A65" s="21"/>
      <c r="B65" s="22"/>
      <c r="C65" s="46" t="s">
        <v>47</v>
      </c>
      <c r="D65" s="46" t="s">
        <v>46</v>
      </c>
      <c r="E65" s="47">
        <v>100000090191</v>
      </c>
      <c r="F65" s="22">
        <v>100024811</v>
      </c>
      <c r="G65" s="46">
        <v>900900034</v>
      </c>
      <c r="H65" s="46" t="s">
        <v>49</v>
      </c>
      <c r="I65" s="48">
        <v>7000</v>
      </c>
      <c r="J65" s="48"/>
      <c r="K65" s="48"/>
      <c r="L65" s="22"/>
      <c r="M65" s="22"/>
      <c r="N65" s="22"/>
      <c r="O65" s="22"/>
      <c r="P65" s="22"/>
      <c r="Q65" s="22"/>
      <c r="R65" s="50">
        <v>6999</v>
      </c>
      <c r="S65" s="50">
        <v>5250</v>
      </c>
      <c r="T65" s="50">
        <f>R65-S65</f>
        <v>1749</v>
      </c>
      <c r="U65" s="50"/>
      <c r="V65" s="50"/>
      <c r="W65" s="26">
        <f t="shared" si="1"/>
        <v>1</v>
      </c>
      <c r="X65" s="8">
        <f t="shared" si="2"/>
        <v>1</v>
      </c>
    </row>
    <row r="66" spans="1:24" hidden="1">
      <c r="A66" s="21">
        <v>59</v>
      </c>
      <c r="B66" s="46" t="s">
        <v>66</v>
      </c>
      <c r="C66" s="46" t="s">
        <v>47</v>
      </c>
      <c r="D66" s="46" t="s">
        <v>46</v>
      </c>
      <c r="E66" s="47">
        <v>100000090192</v>
      </c>
      <c r="F66" s="22">
        <v>100024811</v>
      </c>
      <c r="G66" s="46">
        <v>900900034</v>
      </c>
      <c r="H66" s="46" t="s">
        <v>48</v>
      </c>
      <c r="I66" s="48">
        <v>35000</v>
      </c>
      <c r="J66" s="48"/>
      <c r="K66" s="48"/>
      <c r="L66" s="22"/>
      <c r="M66" s="22"/>
      <c r="N66" s="22"/>
      <c r="O66" s="22"/>
      <c r="P66" s="22"/>
      <c r="Q66" s="22"/>
      <c r="R66" s="50">
        <v>8742.81</v>
      </c>
      <c r="S66" s="50"/>
      <c r="T66" s="50">
        <f>R66</f>
        <v>8742.81</v>
      </c>
      <c r="U66" s="50">
        <f>T66+T67</f>
        <v>10491.81</v>
      </c>
      <c r="V66" s="50">
        <v>10491.81</v>
      </c>
      <c r="W66" s="26">
        <f t="shared" si="1"/>
        <v>15765.380000000003</v>
      </c>
      <c r="X66" s="8">
        <f t="shared" si="2"/>
        <v>5273.5700000000033</v>
      </c>
    </row>
    <row r="67" spans="1:24" hidden="1">
      <c r="A67" s="21"/>
      <c r="B67" s="22"/>
      <c r="C67" s="46" t="s">
        <v>47</v>
      </c>
      <c r="D67" s="46" t="s">
        <v>46</v>
      </c>
      <c r="E67" s="47">
        <v>100000090192</v>
      </c>
      <c r="F67" s="22">
        <v>100024811</v>
      </c>
      <c r="G67" s="46">
        <v>900900034</v>
      </c>
      <c r="H67" s="46" t="s">
        <v>49</v>
      </c>
      <c r="I67" s="48">
        <v>7000</v>
      </c>
      <c r="J67" s="48"/>
      <c r="K67" s="48"/>
      <c r="L67" s="22"/>
      <c r="M67" s="22"/>
      <c r="N67" s="22"/>
      <c r="O67" s="22"/>
      <c r="P67" s="22"/>
      <c r="Q67" s="22"/>
      <c r="R67" s="50">
        <v>6999</v>
      </c>
      <c r="S67" s="50">
        <v>5250</v>
      </c>
      <c r="T67" s="50">
        <f>R67-S67</f>
        <v>1749</v>
      </c>
      <c r="U67" s="50"/>
      <c r="V67" s="50"/>
      <c r="W67" s="26">
        <f t="shared" si="1"/>
        <v>1</v>
      </c>
      <c r="X67" s="8">
        <f t="shared" si="2"/>
        <v>1</v>
      </c>
    </row>
    <row r="68" spans="1:24" hidden="1">
      <c r="A68" s="21">
        <v>60</v>
      </c>
      <c r="B68" s="46" t="s">
        <v>66</v>
      </c>
      <c r="C68" s="46" t="s">
        <v>47</v>
      </c>
      <c r="D68" s="46" t="s">
        <v>46</v>
      </c>
      <c r="E68" s="47">
        <v>100000090193</v>
      </c>
      <c r="F68" s="22">
        <v>100024811</v>
      </c>
      <c r="G68" s="46">
        <v>900900034</v>
      </c>
      <c r="H68" s="46" t="s">
        <v>48</v>
      </c>
      <c r="I68" s="48">
        <v>35000</v>
      </c>
      <c r="J68" s="48"/>
      <c r="K68" s="48"/>
      <c r="L68" s="22"/>
      <c r="M68" s="22"/>
      <c r="N68" s="22"/>
      <c r="O68" s="22"/>
      <c r="P68" s="22"/>
      <c r="Q68" s="22"/>
      <c r="R68" s="50">
        <v>8742.81</v>
      </c>
      <c r="S68" s="50"/>
      <c r="T68" s="50">
        <f>R68</f>
        <v>8742.81</v>
      </c>
      <c r="U68" s="50">
        <f>T68+T69</f>
        <v>10491.81</v>
      </c>
      <c r="V68" s="50">
        <v>10491.81</v>
      </c>
      <c r="W68" s="26">
        <f t="shared" si="1"/>
        <v>15765.380000000003</v>
      </c>
      <c r="X68" s="8">
        <f t="shared" si="2"/>
        <v>5273.5700000000033</v>
      </c>
    </row>
    <row r="69" spans="1:24" hidden="1">
      <c r="A69" s="21"/>
      <c r="B69" s="22"/>
      <c r="C69" s="46" t="s">
        <v>47</v>
      </c>
      <c r="D69" s="46" t="s">
        <v>46</v>
      </c>
      <c r="E69" s="47">
        <v>100000090193</v>
      </c>
      <c r="F69" s="22">
        <v>100024811</v>
      </c>
      <c r="G69" s="46">
        <v>900900034</v>
      </c>
      <c r="H69" s="46" t="s">
        <v>49</v>
      </c>
      <c r="I69" s="48">
        <v>7000</v>
      </c>
      <c r="J69" s="48"/>
      <c r="K69" s="48"/>
      <c r="L69" s="22"/>
      <c r="M69" s="22"/>
      <c r="N69" s="22"/>
      <c r="O69" s="22"/>
      <c r="P69" s="22"/>
      <c r="Q69" s="22"/>
      <c r="R69" s="50">
        <v>6999</v>
      </c>
      <c r="S69" s="50">
        <v>5250</v>
      </c>
      <c r="T69" s="50">
        <f>R69-S69</f>
        <v>1749</v>
      </c>
      <c r="U69" s="50"/>
      <c r="V69" s="50"/>
      <c r="W69" s="26">
        <f t="shared" si="1"/>
        <v>1</v>
      </c>
      <c r="X69" s="8">
        <f t="shared" si="2"/>
        <v>1</v>
      </c>
    </row>
    <row r="70" spans="1:24" hidden="1">
      <c r="A70" s="21">
        <v>61</v>
      </c>
      <c r="B70" s="46" t="s">
        <v>66</v>
      </c>
      <c r="C70" s="46" t="s">
        <v>47</v>
      </c>
      <c r="D70" s="46" t="s">
        <v>46</v>
      </c>
      <c r="E70" s="47">
        <v>100000090194</v>
      </c>
      <c r="F70" s="22">
        <v>100024811</v>
      </c>
      <c r="G70" s="46">
        <v>900900034</v>
      </c>
      <c r="H70" s="46" t="s">
        <v>48</v>
      </c>
      <c r="I70" s="48">
        <v>35000</v>
      </c>
      <c r="J70" s="48"/>
      <c r="K70" s="48"/>
      <c r="L70" s="22"/>
      <c r="M70" s="22"/>
      <c r="N70" s="22"/>
      <c r="O70" s="22"/>
      <c r="P70" s="22"/>
      <c r="Q70" s="22"/>
      <c r="R70" s="50">
        <v>8742.81</v>
      </c>
      <c r="S70" s="50"/>
      <c r="T70" s="50">
        <f>R70</f>
        <v>8742.81</v>
      </c>
      <c r="U70" s="50">
        <f>T70+T71</f>
        <v>10491.81</v>
      </c>
      <c r="V70" s="50">
        <v>10491.81</v>
      </c>
      <c r="W70" s="26">
        <f t="shared" ref="W70:W102" si="3">I70-J70-K70-L70-M70-N70-O70-P70-Q70-R70-V70</f>
        <v>15765.380000000003</v>
      </c>
      <c r="X70" s="8">
        <f t="shared" ref="X70:X102" si="4">W70-V70</f>
        <v>5273.5700000000033</v>
      </c>
    </row>
    <row r="71" spans="1:24" hidden="1">
      <c r="A71" s="21"/>
      <c r="B71" s="22"/>
      <c r="C71" s="46" t="s">
        <v>47</v>
      </c>
      <c r="D71" s="46" t="s">
        <v>46</v>
      </c>
      <c r="E71" s="47">
        <v>100000090194</v>
      </c>
      <c r="F71" s="22">
        <v>100024811</v>
      </c>
      <c r="G71" s="46">
        <v>900900034</v>
      </c>
      <c r="H71" s="46" t="s">
        <v>49</v>
      </c>
      <c r="I71" s="48">
        <v>7000</v>
      </c>
      <c r="J71" s="48"/>
      <c r="K71" s="48"/>
      <c r="L71" s="22"/>
      <c r="M71" s="22"/>
      <c r="N71" s="22"/>
      <c r="O71" s="22"/>
      <c r="P71" s="22"/>
      <c r="Q71" s="22"/>
      <c r="R71" s="50">
        <v>6999</v>
      </c>
      <c r="S71" s="50">
        <v>5250</v>
      </c>
      <c r="T71" s="50">
        <f>R71-S71</f>
        <v>1749</v>
      </c>
      <c r="U71" s="50"/>
      <c r="V71" s="50"/>
      <c r="W71" s="26">
        <f t="shared" si="3"/>
        <v>1</v>
      </c>
      <c r="X71" s="8">
        <f t="shared" si="4"/>
        <v>1</v>
      </c>
    </row>
    <row r="72" spans="1:24" hidden="1">
      <c r="A72" s="21">
        <v>62</v>
      </c>
      <c r="B72" s="46" t="s">
        <v>66</v>
      </c>
      <c r="C72" s="46" t="s">
        <v>47</v>
      </c>
      <c r="D72" s="46" t="s">
        <v>46</v>
      </c>
      <c r="E72" s="47">
        <v>100000090195</v>
      </c>
      <c r="F72" s="22">
        <v>100024811</v>
      </c>
      <c r="G72" s="46">
        <v>900900034</v>
      </c>
      <c r="H72" s="46" t="s">
        <v>48</v>
      </c>
      <c r="I72" s="48">
        <v>35000</v>
      </c>
      <c r="J72" s="48"/>
      <c r="K72" s="48"/>
      <c r="L72" s="22"/>
      <c r="M72" s="22"/>
      <c r="N72" s="22"/>
      <c r="O72" s="22"/>
      <c r="P72" s="22"/>
      <c r="Q72" s="22"/>
      <c r="R72" s="50">
        <v>8742.81</v>
      </c>
      <c r="S72" s="50"/>
      <c r="T72" s="50">
        <f>R72</f>
        <v>8742.81</v>
      </c>
      <c r="U72" s="50">
        <f>T72+T73</f>
        <v>10491.81</v>
      </c>
      <c r="V72" s="50">
        <v>10491.81</v>
      </c>
      <c r="W72" s="26">
        <f t="shared" si="3"/>
        <v>15765.380000000003</v>
      </c>
      <c r="X72" s="8">
        <f t="shared" si="4"/>
        <v>5273.5700000000033</v>
      </c>
    </row>
    <row r="73" spans="1:24" hidden="1">
      <c r="A73" s="21"/>
      <c r="B73" s="22"/>
      <c r="C73" s="46" t="s">
        <v>47</v>
      </c>
      <c r="D73" s="46" t="s">
        <v>46</v>
      </c>
      <c r="E73" s="47">
        <v>100000090195</v>
      </c>
      <c r="F73" s="22">
        <v>100024811</v>
      </c>
      <c r="G73" s="46">
        <v>900900034</v>
      </c>
      <c r="H73" s="46" t="s">
        <v>49</v>
      </c>
      <c r="I73" s="48">
        <v>7000</v>
      </c>
      <c r="J73" s="48"/>
      <c r="K73" s="48"/>
      <c r="L73" s="22"/>
      <c r="M73" s="22"/>
      <c r="N73" s="22"/>
      <c r="O73" s="22"/>
      <c r="P73" s="22"/>
      <c r="Q73" s="22"/>
      <c r="R73" s="50">
        <v>6999</v>
      </c>
      <c r="S73" s="50">
        <v>5250</v>
      </c>
      <c r="T73" s="50">
        <f>R73-S73</f>
        <v>1749</v>
      </c>
      <c r="U73" s="50"/>
      <c r="V73" s="50"/>
      <c r="W73" s="26">
        <f t="shared" si="3"/>
        <v>1</v>
      </c>
      <c r="X73" s="8">
        <f t="shared" si="4"/>
        <v>1</v>
      </c>
    </row>
    <row r="74" spans="1:24" hidden="1">
      <c r="A74" s="21">
        <v>63</v>
      </c>
      <c r="B74" s="46" t="s">
        <v>66</v>
      </c>
      <c r="C74" s="46" t="s">
        <v>47</v>
      </c>
      <c r="D74" s="46" t="s">
        <v>46</v>
      </c>
      <c r="E74" s="47">
        <v>100000090196</v>
      </c>
      <c r="F74" s="22">
        <v>100024811</v>
      </c>
      <c r="G74" s="46">
        <v>900900034</v>
      </c>
      <c r="H74" s="46" t="s">
        <v>48</v>
      </c>
      <c r="I74" s="48">
        <v>35000</v>
      </c>
      <c r="J74" s="48"/>
      <c r="K74" s="48"/>
      <c r="L74" s="22"/>
      <c r="M74" s="22"/>
      <c r="N74" s="22"/>
      <c r="O74" s="22"/>
      <c r="P74" s="22"/>
      <c r="Q74" s="22"/>
      <c r="R74" s="50">
        <v>8742.81</v>
      </c>
      <c r="S74" s="50"/>
      <c r="T74" s="50">
        <f>R74</f>
        <v>8742.81</v>
      </c>
      <c r="U74" s="50">
        <f>T74+T75</f>
        <v>10491.81</v>
      </c>
      <c r="V74" s="50">
        <v>10491.81</v>
      </c>
      <c r="W74" s="26">
        <f t="shared" si="3"/>
        <v>15765.380000000003</v>
      </c>
      <c r="X74" s="8">
        <f t="shared" si="4"/>
        <v>5273.5700000000033</v>
      </c>
    </row>
    <row r="75" spans="1:24" hidden="1">
      <c r="A75" s="21"/>
      <c r="B75" s="22"/>
      <c r="C75" s="46" t="s">
        <v>47</v>
      </c>
      <c r="D75" s="46" t="s">
        <v>46</v>
      </c>
      <c r="E75" s="47">
        <v>100000090196</v>
      </c>
      <c r="F75" s="22">
        <v>100024811</v>
      </c>
      <c r="G75" s="46">
        <v>900900034</v>
      </c>
      <c r="H75" s="46" t="s">
        <v>49</v>
      </c>
      <c r="I75" s="48">
        <v>7000</v>
      </c>
      <c r="J75" s="48"/>
      <c r="K75" s="48"/>
      <c r="L75" s="22"/>
      <c r="M75" s="22"/>
      <c r="N75" s="22"/>
      <c r="O75" s="22"/>
      <c r="P75" s="22"/>
      <c r="Q75" s="22"/>
      <c r="R75" s="50">
        <v>6999</v>
      </c>
      <c r="S75" s="50">
        <v>5250</v>
      </c>
      <c r="T75" s="50">
        <f>R75-S75</f>
        <v>1749</v>
      </c>
      <c r="U75" s="50"/>
      <c r="V75" s="50"/>
      <c r="W75" s="26">
        <f t="shared" si="3"/>
        <v>1</v>
      </c>
      <c r="X75" s="8">
        <f t="shared" si="4"/>
        <v>1</v>
      </c>
    </row>
    <row r="76" spans="1:24" hidden="1">
      <c r="A76" s="21">
        <v>64</v>
      </c>
      <c r="B76" s="46" t="s">
        <v>66</v>
      </c>
      <c r="C76" s="46" t="s">
        <v>47</v>
      </c>
      <c r="D76" s="46" t="s">
        <v>46</v>
      </c>
      <c r="E76" s="47">
        <v>100000090197</v>
      </c>
      <c r="F76" s="22">
        <v>100024811</v>
      </c>
      <c r="G76" s="46">
        <v>900900034</v>
      </c>
      <c r="H76" s="46" t="s">
        <v>48</v>
      </c>
      <c r="I76" s="48">
        <v>35000</v>
      </c>
      <c r="J76" s="48"/>
      <c r="K76" s="48"/>
      <c r="L76" s="22"/>
      <c r="M76" s="22"/>
      <c r="N76" s="22"/>
      <c r="O76" s="22"/>
      <c r="P76" s="22"/>
      <c r="Q76" s="22"/>
      <c r="R76" s="50">
        <v>8742.81</v>
      </c>
      <c r="S76" s="50"/>
      <c r="T76" s="50">
        <f>R76</f>
        <v>8742.81</v>
      </c>
      <c r="U76" s="50">
        <f>T76+T77</f>
        <v>10491.81</v>
      </c>
      <c r="V76" s="50">
        <v>10491.81</v>
      </c>
      <c r="W76" s="26">
        <f t="shared" si="3"/>
        <v>15765.380000000003</v>
      </c>
      <c r="X76" s="8">
        <f t="shared" si="4"/>
        <v>5273.5700000000033</v>
      </c>
    </row>
    <row r="77" spans="1:24" hidden="1">
      <c r="A77" s="21"/>
      <c r="B77" s="22"/>
      <c r="C77" s="46" t="s">
        <v>47</v>
      </c>
      <c r="D77" s="46" t="s">
        <v>46</v>
      </c>
      <c r="E77" s="47">
        <v>100000090197</v>
      </c>
      <c r="F77" s="22">
        <v>100024811</v>
      </c>
      <c r="G77" s="46">
        <v>900900034</v>
      </c>
      <c r="H77" s="46" t="s">
        <v>49</v>
      </c>
      <c r="I77" s="48">
        <v>7000</v>
      </c>
      <c r="J77" s="48"/>
      <c r="K77" s="48"/>
      <c r="L77" s="22"/>
      <c r="M77" s="22"/>
      <c r="N77" s="22"/>
      <c r="O77" s="22"/>
      <c r="P77" s="22"/>
      <c r="Q77" s="22"/>
      <c r="R77" s="50">
        <v>6999</v>
      </c>
      <c r="S77" s="50">
        <v>5250</v>
      </c>
      <c r="T77" s="50">
        <f>R77-S77</f>
        <v>1749</v>
      </c>
      <c r="U77" s="50"/>
      <c r="V77" s="50"/>
      <c r="W77" s="26">
        <f t="shared" si="3"/>
        <v>1</v>
      </c>
      <c r="X77" s="8">
        <f t="shared" si="4"/>
        <v>1</v>
      </c>
    </row>
    <row r="78" spans="1:24" hidden="1">
      <c r="A78" s="21">
        <v>65</v>
      </c>
      <c r="B78" s="46" t="s">
        <v>66</v>
      </c>
      <c r="C78" s="46" t="s">
        <v>47</v>
      </c>
      <c r="D78" s="46" t="s">
        <v>46</v>
      </c>
      <c r="E78" s="47">
        <v>100000090198</v>
      </c>
      <c r="F78" s="22">
        <v>100024811</v>
      </c>
      <c r="G78" s="46">
        <v>900900034</v>
      </c>
      <c r="H78" s="46" t="s">
        <v>48</v>
      </c>
      <c r="I78" s="48">
        <v>35000</v>
      </c>
      <c r="J78" s="48"/>
      <c r="K78" s="48"/>
      <c r="L78" s="22"/>
      <c r="M78" s="22"/>
      <c r="N78" s="22"/>
      <c r="O78" s="22"/>
      <c r="P78" s="22"/>
      <c r="Q78" s="22"/>
      <c r="R78" s="50">
        <v>8742.81</v>
      </c>
      <c r="S78" s="50"/>
      <c r="T78" s="50">
        <f>R78</f>
        <v>8742.81</v>
      </c>
      <c r="U78" s="50">
        <f>T78+T79</f>
        <v>10491.81</v>
      </c>
      <c r="V78" s="50">
        <v>10491.81</v>
      </c>
      <c r="W78" s="26">
        <f t="shared" si="3"/>
        <v>15765.380000000003</v>
      </c>
      <c r="X78" s="8">
        <f t="shared" si="4"/>
        <v>5273.5700000000033</v>
      </c>
    </row>
    <row r="79" spans="1:24" hidden="1">
      <c r="A79" s="21"/>
      <c r="B79" s="22"/>
      <c r="C79" s="46" t="s">
        <v>47</v>
      </c>
      <c r="D79" s="46" t="s">
        <v>46</v>
      </c>
      <c r="E79" s="47">
        <v>100000090198</v>
      </c>
      <c r="F79" s="22">
        <v>100024811</v>
      </c>
      <c r="G79" s="46">
        <v>900900034</v>
      </c>
      <c r="H79" s="46" t="s">
        <v>49</v>
      </c>
      <c r="I79" s="48">
        <v>7000</v>
      </c>
      <c r="J79" s="48"/>
      <c r="K79" s="48"/>
      <c r="L79" s="22"/>
      <c r="M79" s="22"/>
      <c r="N79" s="22"/>
      <c r="O79" s="22"/>
      <c r="P79" s="22"/>
      <c r="Q79" s="22"/>
      <c r="R79" s="50">
        <v>6999</v>
      </c>
      <c r="S79" s="50">
        <v>5250</v>
      </c>
      <c r="T79" s="50">
        <f>R79-S79</f>
        <v>1749</v>
      </c>
      <c r="U79" s="50"/>
      <c r="V79" s="50"/>
      <c r="W79" s="26">
        <f t="shared" si="3"/>
        <v>1</v>
      </c>
      <c r="X79" s="8">
        <f t="shared" si="4"/>
        <v>1</v>
      </c>
    </row>
    <row r="80" spans="1:24" hidden="1">
      <c r="A80" s="21">
        <v>66</v>
      </c>
      <c r="B80" s="46" t="s">
        <v>66</v>
      </c>
      <c r="C80" s="46" t="s">
        <v>47</v>
      </c>
      <c r="D80" s="46" t="s">
        <v>46</v>
      </c>
      <c r="E80" s="47">
        <v>100000090199</v>
      </c>
      <c r="F80" s="22">
        <v>100024811</v>
      </c>
      <c r="G80" s="46">
        <v>900900034</v>
      </c>
      <c r="H80" s="46" t="s">
        <v>48</v>
      </c>
      <c r="I80" s="48">
        <v>35000</v>
      </c>
      <c r="J80" s="48"/>
      <c r="K80" s="48"/>
      <c r="L80" s="22"/>
      <c r="M80" s="22"/>
      <c r="N80" s="22"/>
      <c r="O80" s="22"/>
      <c r="P80" s="22"/>
      <c r="Q80" s="22"/>
      <c r="R80" s="50">
        <v>8742.81</v>
      </c>
      <c r="S80" s="50"/>
      <c r="T80" s="50">
        <f>R80</f>
        <v>8742.81</v>
      </c>
      <c r="U80" s="50">
        <f>T80+T81</f>
        <v>10491.81</v>
      </c>
      <c r="V80" s="50">
        <v>10491.81</v>
      </c>
      <c r="W80" s="26">
        <f t="shared" si="3"/>
        <v>15765.380000000003</v>
      </c>
      <c r="X80" s="8">
        <f t="shared" si="4"/>
        <v>5273.5700000000033</v>
      </c>
    </row>
    <row r="81" spans="1:24" hidden="1">
      <c r="A81" s="21"/>
      <c r="B81" s="22"/>
      <c r="C81" s="46" t="s">
        <v>47</v>
      </c>
      <c r="D81" s="46" t="s">
        <v>46</v>
      </c>
      <c r="E81" s="47">
        <v>100000090199</v>
      </c>
      <c r="F81" s="22">
        <v>100024811</v>
      </c>
      <c r="G81" s="46">
        <v>900900034</v>
      </c>
      <c r="H81" s="46" t="s">
        <v>49</v>
      </c>
      <c r="I81" s="48">
        <v>7000</v>
      </c>
      <c r="J81" s="48"/>
      <c r="K81" s="48"/>
      <c r="L81" s="22"/>
      <c r="M81" s="22"/>
      <c r="N81" s="22"/>
      <c r="O81" s="22"/>
      <c r="P81" s="22"/>
      <c r="Q81" s="22"/>
      <c r="R81" s="50">
        <v>6999</v>
      </c>
      <c r="S81" s="50">
        <v>5250</v>
      </c>
      <c r="T81" s="50">
        <f>R81-S81</f>
        <v>1749</v>
      </c>
      <c r="U81" s="50"/>
      <c r="V81" s="50"/>
      <c r="W81" s="26">
        <f t="shared" si="3"/>
        <v>1</v>
      </c>
      <c r="X81" s="8">
        <f t="shared" si="4"/>
        <v>1</v>
      </c>
    </row>
    <row r="82" spans="1:24" hidden="1">
      <c r="A82" s="21">
        <v>67</v>
      </c>
      <c r="B82" s="46" t="s">
        <v>66</v>
      </c>
      <c r="C82" s="46" t="s">
        <v>47</v>
      </c>
      <c r="D82" s="46" t="s">
        <v>46</v>
      </c>
      <c r="E82" s="47">
        <v>100000090200</v>
      </c>
      <c r="F82" s="22">
        <v>100024811</v>
      </c>
      <c r="G82" s="46">
        <v>900900034</v>
      </c>
      <c r="H82" s="46" t="s">
        <v>48</v>
      </c>
      <c r="I82" s="48">
        <v>35000</v>
      </c>
      <c r="J82" s="48"/>
      <c r="K82" s="48"/>
      <c r="L82" s="22"/>
      <c r="M82" s="22"/>
      <c r="N82" s="22"/>
      <c r="O82" s="22"/>
      <c r="P82" s="22"/>
      <c r="Q82" s="22"/>
      <c r="R82" s="50">
        <v>8742.81</v>
      </c>
      <c r="S82" s="50"/>
      <c r="T82" s="50">
        <f>R82</f>
        <v>8742.81</v>
      </c>
      <c r="U82" s="50">
        <f>T82+T83</f>
        <v>10491.81</v>
      </c>
      <c r="V82" s="50">
        <v>10491.81</v>
      </c>
      <c r="W82" s="26">
        <f t="shared" si="3"/>
        <v>15765.380000000003</v>
      </c>
      <c r="X82" s="8">
        <f t="shared" si="4"/>
        <v>5273.5700000000033</v>
      </c>
    </row>
    <row r="83" spans="1:24" hidden="1">
      <c r="A83" s="21"/>
      <c r="B83" s="22"/>
      <c r="C83" s="46" t="s">
        <v>47</v>
      </c>
      <c r="D83" s="46" t="s">
        <v>46</v>
      </c>
      <c r="E83" s="47">
        <v>100000090200</v>
      </c>
      <c r="F83" s="22">
        <v>100024811</v>
      </c>
      <c r="G83" s="46">
        <v>900900034</v>
      </c>
      <c r="H83" s="46" t="s">
        <v>49</v>
      </c>
      <c r="I83" s="48">
        <v>7000</v>
      </c>
      <c r="J83" s="48"/>
      <c r="K83" s="48"/>
      <c r="L83" s="22"/>
      <c r="M83" s="22"/>
      <c r="N83" s="22"/>
      <c r="O83" s="22"/>
      <c r="P83" s="22"/>
      <c r="Q83" s="22"/>
      <c r="R83" s="50">
        <v>6999</v>
      </c>
      <c r="S83" s="50">
        <v>5250</v>
      </c>
      <c r="T83" s="50">
        <f>R83-S83</f>
        <v>1749</v>
      </c>
      <c r="U83" s="50"/>
      <c r="V83" s="50"/>
      <c r="W83" s="26">
        <f t="shared" si="3"/>
        <v>1</v>
      </c>
      <c r="X83" s="8">
        <f t="shared" si="4"/>
        <v>1</v>
      </c>
    </row>
    <row r="84" spans="1:24" hidden="1">
      <c r="A84" s="21">
        <v>68</v>
      </c>
      <c r="B84" s="46" t="s">
        <v>66</v>
      </c>
      <c r="C84" s="46" t="s">
        <v>47</v>
      </c>
      <c r="D84" s="46" t="s">
        <v>46</v>
      </c>
      <c r="E84" s="47">
        <v>100000090201</v>
      </c>
      <c r="F84" s="22">
        <v>100024811</v>
      </c>
      <c r="G84" s="46">
        <v>900900034</v>
      </c>
      <c r="H84" s="46" t="s">
        <v>48</v>
      </c>
      <c r="I84" s="48">
        <v>35000</v>
      </c>
      <c r="J84" s="48"/>
      <c r="K84" s="48"/>
      <c r="L84" s="22"/>
      <c r="M84" s="22"/>
      <c r="N84" s="22"/>
      <c r="O84" s="22"/>
      <c r="P84" s="22"/>
      <c r="Q84" s="22"/>
      <c r="R84" s="50">
        <v>8742.81</v>
      </c>
      <c r="S84" s="50"/>
      <c r="T84" s="50">
        <f>R84</f>
        <v>8742.81</v>
      </c>
      <c r="U84" s="50">
        <f>T84+T85</f>
        <v>10491.81</v>
      </c>
      <c r="V84" s="50">
        <v>10491.81</v>
      </c>
      <c r="W84" s="26">
        <f t="shared" si="3"/>
        <v>15765.380000000003</v>
      </c>
      <c r="X84" s="8">
        <f t="shared" si="4"/>
        <v>5273.5700000000033</v>
      </c>
    </row>
    <row r="85" spans="1:24" hidden="1">
      <c r="A85" s="21"/>
      <c r="B85" s="22"/>
      <c r="C85" s="46" t="s">
        <v>47</v>
      </c>
      <c r="D85" s="46" t="s">
        <v>46</v>
      </c>
      <c r="E85" s="47">
        <v>100000090201</v>
      </c>
      <c r="F85" s="22">
        <v>100024811</v>
      </c>
      <c r="G85" s="46">
        <v>900900034</v>
      </c>
      <c r="H85" s="46" t="s">
        <v>49</v>
      </c>
      <c r="I85" s="48">
        <v>7000</v>
      </c>
      <c r="J85" s="48"/>
      <c r="K85" s="48"/>
      <c r="L85" s="22"/>
      <c r="M85" s="22"/>
      <c r="N85" s="22"/>
      <c r="O85" s="22"/>
      <c r="P85" s="22"/>
      <c r="Q85" s="22"/>
      <c r="R85" s="50">
        <v>6999</v>
      </c>
      <c r="S85" s="50">
        <v>5250</v>
      </c>
      <c r="T85" s="50">
        <f>R85-S85</f>
        <v>1749</v>
      </c>
      <c r="U85" s="50"/>
      <c r="V85" s="50"/>
      <c r="W85" s="26">
        <f t="shared" si="3"/>
        <v>1</v>
      </c>
      <c r="X85" s="8">
        <f t="shared" si="4"/>
        <v>1</v>
      </c>
    </row>
    <row r="86" spans="1:24" hidden="1">
      <c r="A86" s="21">
        <v>69</v>
      </c>
      <c r="B86" s="46" t="s">
        <v>66</v>
      </c>
      <c r="C86" s="46" t="s">
        <v>47</v>
      </c>
      <c r="D86" s="46" t="s">
        <v>46</v>
      </c>
      <c r="E86" s="47">
        <v>100000090202</v>
      </c>
      <c r="F86" s="22">
        <v>100024811</v>
      </c>
      <c r="G86" s="46">
        <v>900900034</v>
      </c>
      <c r="H86" s="46" t="s">
        <v>48</v>
      </c>
      <c r="I86" s="48">
        <v>35000</v>
      </c>
      <c r="J86" s="48"/>
      <c r="K86" s="48"/>
      <c r="L86" s="22"/>
      <c r="M86" s="22"/>
      <c r="N86" s="22"/>
      <c r="O86" s="22"/>
      <c r="P86" s="22"/>
      <c r="Q86" s="22"/>
      <c r="R86" s="50">
        <v>8742.81</v>
      </c>
      <c r="S86" s="50"/>
      <c r="T86" s="50">
        <f>R86</f>
        <v>8742.81</v>
      </c>
      <c r="U86" s="50">
        <f>T86+T87</f>
        <v>10491.81</v>
      </c>
      <c r="V86" s="50">
        <v>10491.81</v>
      </c>
      <c r="W86" s="26">
        <f t="shared" si="3"/>
        <v>15765.380000000003</v>
      </c>
      <c r="X86" s="8">
        <f t="shared" si="4"/>
        <v>5273.5700000000033</v>
      </c>
    </row>
    <row r="87" spans="1:24" hidden="1">
      <c r="A87" s="21"/>
      <c r="B87" s="22"/>
      <c r="C87" s="46" t="s">
        <v>47</v>
      </c>
      <c r="D87" s="46" t="s">
        <v>46</v>
      </c>
      <c r="E87" s="47">
        <v>100000090202</v>
      </c>
      <c r="F87" s="22">
        <v>100024811</v>
      </c>
      <c r="G87" s="46">
        <v>900900034</v>
      </c>
      <c r="H87" s="46" t="s">
        <v>49</v>
      </c>
      <c r="I87" s="48">
        <v>7000</v>
      </c>
      <c r="J87" s="48"/>
      <c r="K87" s="48"/>
      <c r="L87" s="22"/>
      <c r="M87" s="22"/>
      <c r="N87" s="22"/>
      <c r="O87" s="22"/>
      <c r="P87" s="22"/>
      <c r="Q87" s="22"/>
      <c r="R87" s="50">
        <v>6999</v>
      </c>
      <c r="S87" s="50">
        <v>5250</v>
      </c>
      <c r="T87" s="50">
        <f>R87-S87</f>
        <v>1749</v>
      </c>
      <c r="U87" s="50"/>
      <c r="V87" s="50"/>
      <c r="W87" s="26">
        <f t="shared" si="3"/>
        <v>1</v>
      </c>
      <c r="X87" s="8">
        <f t="shared" si="4"/>
        <v>1</v>
      </c>
    </row>
    <row r="88" spans="1:24" hidden="1">
      <c r="A88" s="21">
        <v>70</v>
      </c>
      <c r="B88" s="46" t="s">
        <v>66</v>
      </c>
      <c r="C88" s="46" t="s">
        <v>47</v>
      </c>
      <c r="D88" s="46" t="s">
        <v>46</v>
      </c>
      <c r="E88" s="47">
        <v>100000090203</v>
      </c>
      <c r="F88" s="22">
        <v>100024811</v>
      </c>
      <c r="G88" s="46">
        <v>900900034</v>
      </c>
      <c r="H88" s="46" t="s">
        <v>48</v>
      </c>
      <c r="I88" s="48">
        <v>35000</v>
      </c>
      <c r="J88" s="48"/>
      <c r="K88" s="48"/>
      <c r="L88" s="22"/>
      <c r="M88" s="22"/>
      <c r="N88" s="22"/>
      <c r="O88" s="22"/>
      <c r="P88" s="22"/>
      <c r="Q88" s="22"/>
      <c r="R88" s="50">
        <v>8742.81</v>
      </c>
      <c r="S88" s="50"/>
      <c r="T88" s="50">
        <f>R88</f>
        <v>8742.81</v>
      </c>
      <c r="U88" s="50">
        <f>T88+T89</f>
        <v>10491.81</v>
      </c>
      <c r="V88" s="50">
        <v>10491.81</v>
      </c>
      <c r="W88" s="26">
        <f t="shared" si="3"/>
        <v>15765.380000000003</v>
      </c>
      <c r="X88" s="8">
        <f t="shared" si="4"/>
        <v>5273.5700000000033</v>
      </c>
    </row>
    <row r="89" spans="1:24" hidden="1">
      <c r="A89" s="21"/>
      <c r="B89" s="22"/>
      <c r="C89" s="46" t="s">
        <v>47</v>
      </c>
      <c r="D89" s="46" t="s">
        <v>46</v>
      </c>
      <c r="E89" s="47">
        <v>100000090203</v>
      </c>
      <c r="F89" s="22">
        <v>100024811</v>
      </c>
      <c r="G89" s="46">
        <v>900900034</v>
      </c>
      <c r="H89" s="46" t="s">
        <v>49</v>
      </c>
      <c r="I89" s="48">
        <v>7000</v>
      </c>
      <c r="J89" s="48"/>
      <c r="K89" s="48"/>
      <c r="L89" s="22"/>
      <c r="M89" s="22"/>
      <c r="N89" s="22"/>
      <c r="O89" s="22"/>
      <c r="P89" s="22"/>
      <c r="Q89" s="22"/>
      <c r="R89" s="50">
        <v>6999</v>
      </c>
      <c r="S89" s="50">
        <v>5250</v>
      </c>
      <c r="T89" s="50">
        <f>R89-S89</f>
        <v>1749</v>
      </c>
      <c r="U89" s="50"/>
      <c r="V89" s="50"/>
      <c r="W89" s="26">
        <f t="shared" si="3"/>
        <v>1</v>
      </c>
      <c r="X89" s="8">
        <f t="shared" si="4"/>
        <v>1</v>
      </c>
    </row>
    <row r="90" spans="1:24" hidden="1">
      <c r="A90" s="21">
        <v>71</v>
      </c>
      <c r="B90" s="46" t="s">
        <v>66</v>
      </c>
      <c r="C90" s="46" t="s">
        <v>47</v>
      </c>
      <c r="D90" s="46" t="s">
        <v>46</v>
      </c>
      <c r="E90" s="47">
        <v>100000090204</v>
      </c>
      <c r="F90" s="22">
        <v>100024811</v>
      </c>
      <c r="G90" s="46">
        <v>900900034</v>
      </c>
      <c r="H90" s="46" t="s">
        <v>48</v>
      </c>
      <c r="I90" s="48">
        <v>35000</v>
      </c>
      <c r="J90" s="48"/>
      <c r="K90" s="48"/>
      <c r="L90" s="22"/>
      <c r="M90" s="22"/>
      <c r="N90" s="22"/>
      <c r="O90" s="22"/>
      <c r="P90" s="22"/>
      <c r="Q90" s="22"/>
      <c r="R90" s="50">
        <v>8742.81</v>
      </c>
      <c r="S90" s="50"/>
      <c r="T90" s="50">
        <f>R90</f>
        <v>8742.81</v>
      </c>
      <c r="U90" s="50">
        <f>T90+T91</f>
        <v>10491.81</v>
      </c>
      <c r="V90" s="50">
        <v>10491.81</v>
      </c>
      <c r="W90" s="26">
        <f t="shared" si="3"/>
        <v>15765.380000000003</v>
      </c>
      <c r="X90" s="8">
        <f t="shared" si="4"/>
        <v>5273.5700000000033</v>
      </c>
    </row>
    <row r="91" spans="1:24" hidden="1">
      <c r="A91" s="21"/>
      <c r="B91" s="22"/>
      <c r="C91" s="46" t="s">
        <v>47</v>
      </c>
      <c r="D91" s="46" t="s">
        <v>46</v>
      </c>
      <c r="E91" s="47">
        <v>100000090204</v>
      </c>
      <c r="F91" s="22">
        <v>100024811</v>
      </c>
      <c r="G91" s="46">
        <v>900900034</v>
      </c>
      <c r="H91" s="46" t="s">
        <v>49</v>
      </c>
      <c r="I91" s="48">
        <v>7000</v>
      </c>
      <c r="J91" s="48"/>
      <c r="K91" s="48"/>
      <c r="L91" s="22"/>
      <c r="M91" s="22"/>
      <c r="N91" s="22"/>
      <c r="O91" s="22"/>
      <c r="P91" s="22"/>
      <c r="Q91" s="22"/>
      <c r="R91" s="50">
        <v>6999</v>
      </c>
      <c r="S91" s="50">
        <v>5250</v>
      </c>
      <c r="T91" s="50">
        <f>R91-S91</f>
        <v>1749</v>
      </c>
      <c r="U91" s="50"/>
      <c r="V91" s="50"/>
      <c r="W91" s="26">
        <f t="shared" si="3"/>
        <v>1</v>
      </c>
      <c r="X91" s="8">
        <f t="shared" si="4"/>
        <v>1</v>
      </c>
    </row>
    <row r="92" spans="1:24" hidden="1">
      <c r="A92" s="21">
        <v>72</v>
      </c>
      <c r="B92" s="46" t="s">
        <v>66</v>
      </c>
      <c r="C92" s="46" t="s">
        <v>47</v>
      </c>
      <c r="D92" s="46" t="s">
        <v>46</v>
      </c>
      <c r="E92" s="47">
        <v>100000090205</v>
      </c>
      <c r="F92" s="22">
        <v>100024811</v>
      </c>
      <c r="G92" s="46">
        <v>900900034</v>
      </c>
      <c r="H92" s="46" t="s">
        <v>48</v>
      </c>
      <c r="I92" s="48">
        <v>35000</v>
      </c>
      <c r="J92" s="48"/>
      <c r="K92" s="48"/>
      <c r="L92" s="22"/>
      <c r="M92" s="22"/>
      <c r="N92" s="22"/>
      <c r="O92" s="22"/>
      <c r="P92" s="22"/>
      <c r="Q92" s="22"/>
      <c r="R92" s="50">
        <v>8742.81</v>
      </c>
      <c r="S92" s="50"/>
      <c r="T92" s="50">
        <f>R92</f>
        <v>8742.81</v>
      </c>
      <c r="U92" s="50">
        <f>T92+T93</f>
        <v>10491.81</v>
      </c>
      <c r="V92" s="50">
        <v>10491.81</v>
      </c>
      <c r="W92" s="26">
        <f t="shared" si="3"/>
        <v>15765.380000000003</v>
      </c>
      <c r="X92" s="8">
        <f t="shared" si="4"/>
        <v>5273.5700000000033</v>
      </c>
    </row>
    <row r="93" spans="1:24" hidden="1">
      <c r="A93" s="21"/>
      <c r="B93" s="22"/>
      <c r="C93" s="46" t="s">
        <v>47</v>
      </c>
      <c r="D93" s="46" t="s">
        <v>46</v>
      </c>
      <c r="E93" s="47">
        <v>100000090205</v>
      </c>
      <c r="F93" s="22">
        <v>100024811</v>
      </c>
      <c r="G93" s="46">
        <v>900900034</v>
      </c>
      <c r="H93" s="46" t="s">
        <v>49</v>
      </c>
      <c r="I93" s="48">
        <v>7000</v>
      </c>
      <c r="J93" s="48"/>
      <c r="K93" s="48"/>
      <c r="L93" s="22"/>
      <c r="M93" s="22"/>
      <c r="N93" s="22"/>
      <c r="O93" s="22"/>
      <c r="P93" s="22"/>
      <c r="Q93" s="22"/>
      <c r="R93" s="50">
        <v>6999</v>
      </c>
      <c r="S93" s="50">
        <v>5250</v>
      </c>
      <c r="T93" s="50">
        <f>R93-S93</f>
        <v>1749</v>
      </c>
      <c r="U93" s="50"/>
      <c r="V93" s="50"/>
      <c r="W93" s="26">
        <f t="shared" si="3"/>
        <v>1</v>
      </c>
      <c r="X93" s="8">
        <f t="shared" si="4"/>
        <v>1</v>
      </c>
    </row>
    <row r="94" spans="1:24" hidden="1">
      <c r="A94" s="21">
        <v>73</v>
      </c>
      <c r="B94" s="46" t="s">
        <v>66</v>
      </c>
      <c r="C94" s="46" t="s">
        <v>47</v>
      </c>
      <c r="D94" s="46" t="s">
        <v>46</v>
      </c>
      <c r="E94" s="47">
        <v>100000090206</v>
      </c>
      <c r="F94" s="22">
        <v>100024811</v>
      </c>
      <c r="G94" s="46">
        <v>900900034</v>
      </c>
      <c r="H94" s="46" t="s">
        <v>48</v>
      </c>
      <c r="I94" s="48">
        <v>35000</v>
      </c>
      <c r="J94" s="48"/>
      <c r="K94" s="48"/>
      <c r="L94" s="22"/>
      <c r="M94" s="22"/>
      <c r="N94" s="22"/>
      <c r="O94" s="22"/>
      <c r="P94" s="22"/>
      <c r="Q94" s="22"/>
      <c r="R94" s="50">
        <v>8742.81</v>
      </c>
      <c r="S94" s="50"/>
      <c r="T94" s="50">
        <f>R94</f>
        <v>8742.81</v>
      </c>
      <c r="U94" s="50">
        <f>T94+T95</f>
        <v>10491.81</v>
      </c>
      <c r="V94" s="50">
        <v>10491.81</v>
      </c>
      <c r="W94" s="26">
        <f t="shared" si="3"/>
        <v>15765.380000000003</v>
      </c>
      <c r="X94" s="8">
        <f t="shared" si="4"/>
        <v>5273.5700000000033</v>
      </c>
    </row>
    <row r="95" spans="1:24" hidden="1">
      <c r="A95" s="21"/>
      <c r="B95" s="22"/>
      <c r="C95" s="46" t="s">
        <v>47</v>
      </c>
      <c r="D95" s="46" t="s">
        <v>46</v>
      </c>
      <c r="E95" s="47">
        <v>100000090206</v>
      </c>
      <c r="F95" s="22">
        <v>100024811</v>
      </c>
      <c r="G95" s="46">
        <v>900900034</v>
      </c>
      <c r="H95" s="46" t="s">
        <v>49</v>
      </c>
      <c r="I95" s="48">
        <v>7000</v>
      </c>
      <c r="J95" s="48"/>
      <c r="K95" s="48"/>
      <c r="L95" s="22"/>
      <c r="M95" s="22"/>
      <c r="N95" s="22"/>
      <c r="O95" s="22"/>
      <c r="P95" s="22"/>
      <c r="Q95" s="22"/>
      <c r="R95" s="50">
        <v>6999</v>
      </c>
      <c r="S95" s="50">
        <v>5250</v>
      </c>
      <c r="T95" s="50">
        <f>R95-S95</f>
        <v>1749</v>
      </c>
      <c r="U95" s="50"/>
      <c r="V95" s="50"/>
      <c r="W95" s="26">
        <f t="shared" si="3"/>
        <v>1</v>
      </c>
      <c r="X95" s="8">
        <f t="shared" si="4"/>
        <v>1</v>
      </c>
    </row>
    <row r="96" spans="1:24" hidden="1">
      <c r="A96" s="21">
        <v>74</v>
      </c>
      <c r="B96" s="46" t="s">
        <v>66</v>
      </c>
      <c r="C96" s="46" t="s">
        <v>47</v>
      </c>
      <c r="D96" s="46" t="s">
        <v>46</v>
      </c>
      <c r="E96" s="47">
        <v>100000090207</v>
      </c>
      <c r="F96" s="22">
        <v>100024811</v>
      </c>
      <c r="G96" s="46">
        <v>900900034</v>
      </c>
      <c r="H96" s="46" t="s">
        <v>48</v>
      </c>
      <c r="I96" s="48">
        <v>35000</v>
      </c>
      <c r="J96" s="48"/>
      <c r="K96" s="48"/>
      <c r="L96" s="22"/>
      <c r="M96" s="22"/>
      <c r="N96" s="22"/>
      <c r="O96" s="22"/>
      <c r="P96" s="22"/>
      <c r="Q96" s="22"/>
      <c r="R96" s="50">
        <v>8742.81</v>
      </c>
      <c r="S96" s="50"/>
      <c r="T96" s="50">
        <f>R96</f>
        <v>8742.81</v>
      </c>
      <c r="U96" s="50">
        <f>T96+T97</f>
        <v>10491.81</v>
      </c>
      <c r="V96" s="50">
        <v>10491.81</v>
      </c>
      <c r="W96" s="26">
        <f t="shared" si="3"/>
        <v>15765.380000000003</v>
      </c>
      <c r="X96" s="8">
        <f t="shared" si="4"/>
        <v>5273.5700000000033</v>
      </c>
    </row>
    <row r="97" spans="1:24" hidden="1">
      <c r="A97" s="21"/>
      <c r="B97" s="22"/>
      <c r="C97" s="46" t="s">
        <v>47</v>
      </c>
      <c r="D97" s="46" t="s">
        <v>46</v>
      </c>
      <c r="E97" s="47">
        <v>100000090207</v>
      </c>
      <c r="F97" s="22">
        <v>100024811</v>
      </c>
      <c r="G97" s="46">
        <v>900900034</v>
      </c>
      <c r="H97" s="46" t="s">
        <v>49</v>
      </c>
      <c r="I97" s="48">
        <v>7000</v>
      </c>
      <c r="J97" s="48"/>
      <c r="K97" s="48"/>
      <c r="L97" s="22"/>
      <c r="M97" s="22"/>
      <c r="N97" s="22"/>
      <c r="O97" s="22"/>
      <c r="P97" s="22"/>
      <c r="Q97" s="22"/>
      <c r="R97" s="50">
        <v>6999</v>
      </c>
      <c r="S97" s="50">
        <v>5250</v>
      </c>
      <c r="T97" s="50">
        <f>R97-S97</f>
        <v>1749</v>
      </c>
      <c r="U97" s="50"/>
      <c r="V97" s="50"/>
      <c r="W97" s="26">
        <f t="shared" si="3"/>
        <v>1</v>
      </c>
      <c r="X97" s="8">
        <f t="shared" si="4"/>
        <v>1</v>
      </c>
    </row>
    <row r="98" spans="1:24" hidden="1">
      <c r="A98" s="21">
        <v>75</v>
      </c>
      <c r="B98" s="46" t="s">
        <v>66</v>
      </c>
      <c r="C98" s="46" t="s">
        <v>47</v>
      </c>
      <c r="D98" s="46" t="s">
        <v>46</v>
      </c>
      <c r="E98" s="47">
        <v>100000090208</v>
      </c>
      <c r="F98" s="22">
        <v>100024811</v>
      </c>
      <c r="G98" s="46">
        <v>900900034</v>
      </c>
      <c r="H98" s="46" t="s">
        <v>48</v>
      </c>
      <c r="I98" s="48">
        <v>35000</v>
      </c>
      <c r="J98" s="48"/>
      <c r="K98" s="48"/>
      <c r="L98" s="22"/>
      <c r="M98" s="22"/>
      <c r="N98" s="22"/>
      <c r="O98" s="22"/>
      <c r="P98" s="22"/>
      <c r="Q98" s="22"/>
      <c r="R98" s="50">
        <v>8742.81</v>
      </c>
      <c r="S98" s="50"/>
      <c r="T98" s="50">
        <f>R98</f>
        <v>8742.81</v>
      </c>
      <c r="U98" s="50">
        <f>T98+T99</f>
        <v>10491.81</v>
      </c>
      <c r="V98" s="50">
        <v>10491.81</v>
      </c>
      <c r="W98" s="26">
        <f t="shared" si="3"/>
        <v>15765.380000000003</v>
      </c>
      <c r="X98" s="8">
        <f t="shared" si="4"/>
        <v>5273.5700000000033</v>
      </c>
    </row>
    <row r="99" spans="1:24" hidden="1">
      <c r="A99" s="21"/>
      <c r="B99" s="22"/>
      <c r="C99" s="46" t="s">
        <v>47</v>
      </c>
      <c r="D99" s="46" t="s">
        <v>46</v>
      </c>
      <c r="E99" s="47">
        <v>100000090208</v>
      </c>
      <c r="F99" s="22">
        <v>100024811</v>
      </c>
      <c r="G99" s="46">
        <v>900900034</v>
      </c>
      <c r="H99" s="46" t="s">
        <v>49</v>
      </c>
      <c r="I99" s="48">
        <v>7000</v>
      </c>
      <c r="J99" s="48"/>
      <c r="K99" s="48"/>
      <c r="L99" s="22"/>
      <c r="M99" s="22"/>
      <c r="N99" s="22"/>
      <c r="O99" s="22"/>
      <c r="P99" s="22"/>
      <c r="Q99" s="22"/>
      <c r="R99" s="50">
        <v>6999</v>
      </c>
      <c r="S99" s="50">
        <v>5250</v>
      </c>
      <c r="T99" s="50">
        <f>R99-S99</f>
        <v>1749</v>
      </c>
      <c r="U99" s="50"/>
      <c r="V99" s="50"/>
      <c r="W99" s="26">
        <f t="shared" si="3"/>
        <v>1</v>
      </c>
      <c r="X99" s="8">
        <f t="shared" si="4"/>
        <v>1</v>
      </c>
    </row>
    <row r="100" spans="1:24" hidden="1">
      <c r="A100" s="21">
        <v>76</v>
      </c>
      <c r="B100" s="46" t="s">
        <v>66</v>
      </c>
      <c r="C100" s="46" t="s">
        <v>47</v>
      </c>
      <c r="D100" s="46" t="s">
        <v>46</v>
      </c>
      <c r="E100" s="47">
        <v>100000090209</v>
      </c>
      <c r="F100" s="22">
        <v>100024811</v>
      </c>
      <c r="G100" s="46">
        <v>900900034</v>
      </c>
      <c r="H100" s="46" t="s">
        <v>48</v>
      </c>
      <c r="I100" s="48">
        <v>35000</v>
      </c>
      <c r="J100" s="48"/>
      <c r="K100" s="48"/>
      <c r="L100" s="22"/>
      <c r="M100" s="22"/>
      <c r="N100" s="22"/>
      <c r="O100" s="22"/>
      <c r="P100" s="22"/>
      <c r="Q100" s="22"/>
      <c r="R100" s="50">
        <v>8742.81</v>
      </c>
      <c r="S100" s="50"/>
      <c r="T100" s="50">
        <f>R100</f>
        <v>8742.81</v>
      </c>
      <c r="U100" s="50">
        <f>T100+T101</f>
        <v>10491.81</v>
      </c>
      <c r="V100" s="50">
        <v>10491.81</v>
      </c>
      <c r="W100" s="26">
        <f t="shared" si="3"/>
        <v>15765.380000000003</v>
      </c>
      <c r="X100" s="8">
        <f t="shared" si="4"/>
        <v>5273.5700000000033</v>
      </c>
    </row>
    <row r="101" spans="1:24" hidden="1">
      <c r="A101" s="27"/>
      <c r="B101" s="28"/>
      <c r="C101" s="53" t="s">
        <v>47</v>
      </c>
      <c r="D101" s="53" t="s">
        <v>46</v>
      </c>
      <c r="E101" s="54">
        <v>100000090209</v>
      </c>
      <c r="F101" s="28">
        <v>100024811</v>
      </c>
      <c r="G101" s="53">
        <v>900900034</v>
      </c>
      <c r="H101" s="53" t="s">
        <v>49</v>
      </c>
      <c r="I101" s="55">
        <v>7000</v>
      </c>
      <c r="J101" s="55"/>
      <c r="K101" s="55"/>
      <c r="L101" s="28"/>
      <c r="M101" s="28"/>
      <c r="N101" s="28"/>
      <c r="O101" s="28"/>
      <c r="P101" s="28"/>
      <c r="Q101" s="28"/>
      <c r="R101" s="56">
        <v>6999</v>
      </c>
      <c r="S101" s="56">
        <v>5250</v>
      </c>
      <c r="T101" s="56">
        <f>R101-S101</f>
        <v>1749</v>
      </c>
      <c r="U101" s="56"/>
      <c r="V101" s="56"/>
      <c r="W101" s="26">
        <f t="shared" si="3"/>
        <v>1</v>
      </c>
      <c r="X101" s="8">
        <f t="shared" si="4"/>
        <v>1</v>
      </c>
    </row>
    <row r="102" spans="1:24" ht="22.5" hidden="1" thickBot="1">
      <c r="C102" s="2"/>
      <c r="D102" s="2"/>
      <c r="H102" s="2"/>
      <c r="I102" s="32">
        <f>SUM(I5:I101)</f>
        <v>18238638</v>
      </c>
      <c r="J102" s="32">
        <f t="shared" ref="J102:U102" si="5">SUM(J5:J101)</f>
        <v>679286.0199999999</v>
      </c>
      <c r="K102" s="32">
        <f t="shared" si="5"/>
        <v>816456.92999999993</v>
      </c>
      <c r="L102" s="32">
        <f t="shared" si="5"/>
        <v>1104976.1700000002</v>
      </c>
      <c r="M102" s="32">
        <f t="shared" si="5"/>
        <v>1241025.4000000001</v>
      </c>
      <c r="N102" s="32">
        <f t="shared" si="5"/>
        <v>1199888.2600000007</v>
      </c>
      <c r="O102" s="32">
        <f t="shared" si="5"/>
        <v>1192758.07</v>
      </c>
      <c r="P102" s="32">
        <f t="shared" si="5"/>
        <v>1182391.1900000002</v>
      </c>
      <c r="Q102" s="32">
        <f t="shared" si="5"/>
        <v>1186189.2300000002</v>
      </c>
      <c r="R102" s="32">
        <f t="shared" si="5"/>
        <v>1516947.0000000014</v>
      </c>
      <c r="S102" s="32">
        <f t="shared" si="5"/>
        <v>110250</v>
      </c>
      <c r="T102" s="32">
        <f t="shared" si="5"/>
        <v>220328.00999999998</v>
      </c>
      <c r="U102" s="32">
        <f t="shared" si="5"/>
        <v>1406697.0000000014</v>
      </c>
      <c r="V102" s="32">
        <f>SUM(V5:V101)</f>
        <v>1406697.0000000014</v>
      </c>
      <c r="W102" s="26">
        <f t="shared" si="3"/>
        <v>6712022.7299999949</v>
      </c>
      <c r="X102" s="8">
        <f t="shared" si="4"/>
        <v>5305325.729999993</v>
      </c>
    </row>
    <row r="103" spans="1:24" hidden="1">
      <c r="C103" s="2"/>
      <c r="D103" s="2"/>
      <c r="H103" s="2"/>
      <c r="I103" s="1"/>
      <c r="J103" s="1"/>
      <c r="K103" s="1"/>
      <c r="Q103" s="2"/>
      <c r="R103" s="1"/>
      <c r="S103" s="1"/>
      <c r="T103" s="1"/>
      <c r="U103" s="1"/>
      <c r="V103" s="1"/>
      <c r="W103" s="1"/>
    </row>
    <row r="104" spans="1:24" hidden="1">
      <c r="C104" s="2"/>
      <c r="D104" s="2"/>
      <c r="H104" s="2"/>
      <c r="I104" s="1"/>
      <c r="J104" s="1"/>
      <c r="K104" s="1"/>
      <c r="Q104" s="2"/>
      <c r="R104" s="1"/>
      <c r="S104" s="1"/>
      <c r="T104" s="1"/>
      <c r="U104" s="1"/>
      <c r="V104" s="1"/>
      <c r="W104" s="1"/>
    </row>
    <row r="105" spans="1:24" hidden="1">
      <c r="C105" s="2"/>
      <c r="D105" s="2"/>
      <c r="H105" s="2"/>
      <c r="I105" s="1"/>
      <c r="J105" s="1"/>
      <c r="K105" s="1"/>
      <c r="Q105" s="2"/>
      <c r="R105" s="1"/>
      <c r="S105" s="1"/>
      <c r="T105" s="1"/>
      <c r="U105" s="1"/>
      <c r="V105" s="1"/>
      <c r="W105" s="1"/>
    </row>
    <row r="106" spans="1:24" hidden="1">
      <c r="C106" s="2"/>
      <c r="D106" s="2"/>
      <c r="H106" s="2"/>
      <c r="I106" s="1"/>
      <c r="J106" s="1"/>
      <c r="K106" s="1"/>
      <c r="Q106" s="2"/>
      <c r="R106" s="1"/>
      <c r="S106" s="1"/>
      <c r="T106" s="1"/>
      <c r="U106" s="1"/>
      <c r="V106" s="1"/>
      <c r="W106" s="1"/>
    </row>
    <row r="107" spans="1:24" hidden="1">
      <c r="C107" s="2"/>
      <c r="D107" s="2"/>
      <c r="H107" s="2"/>
      <c r="I107" s="1"/>
      <c r="J107" s="1"/>
      <c r="K107" s="1"/>
      <c r="Q107" s="2"/>
      <c r="R107" s="1"/>
      <c r="S107" s="1"/>
      <c r="T107" s="1"/>
      <c r="U107" s="1"/>
      <c r="V107" s="1"/>
      <c r="W107" s="1"/>
    </row>
    <row r="108" spans="1:24" hidden="1">
      <c r="C108" s="2"/>
      <c r="D108" s="2"/>
      <c r="H108" s="2"/>
      <c r="I108" s="1"/>
      <c r="J108" s="1"/>
      <c r="K108" s="1"/>
      <c r="Q108" s="2"/>
      <c r="R108" s="1"/>
      <c r="S108" s="1"/>
      <c r="T108" s="1"/>
      <c r="U108" s="1"/>
      <c r="V108" s="1"/>
      <c r="W108" s="1"/>
    </row>
    <row r="109" spans="1:24" hidden="1">
      <c r="C109" s="2"/>
      <c r="D109" s="2"/>
      <c r="H109" s="2"/>
      <c r="I109" s="1"/>
      <c r="J109" s="1"/>
      <c r="K109" s="1"/>
      <c r="Q109" s="2"/>
      <c r="R109" s="1"/>
      <c r="S109" s="1"/>
      <c r="T109" s="1"/>
      <c r="U109" s="1"/>
      <c r="V109" s="1"/>
      <c r="W109" s="1"/>
    </row>
    <row r="110" spans="1:24" hidden="1">
      <c r="C110" s="2"/>
      <c r="D110" s="2"/>
      <c r="H110" s="2"/>
      <c r="I110" s="1"/>
      <c r="J110" s="1"/>
      <c r="K110" s="1"/>
      <c r="Q110" s="2"/>
      <c r="R110" s="1"/>
      <c r="S110" s="1"/>
      <c r="T110" s="1"/>
      <c r="U110" s="1"/>
      <c r="V110" s="1"/>
      <c r="W110" s="1"/>
    </row>
    <row r="111" spans="1:24" hidden="1">
      <c r="C111" s="2"/>
      <c r="D111" s="2"/>
      <c r="H111" s="2"/>
      <c r="I111" s="1"/>
      <c r="J111" s="1"/>
      <c r="K111" s="1"/>
      <c r="Q111" s="2"/>
      <c r="R111" s="1"/>
      <c r="S111" s="1"/>
      <c r="T111" s="1"/>
      <c r="U111" s="1"/>
      <c r="V111" s="1"/>
      <c r="W111" s="1"/>
    </row>
    <row r="112" spans="1:24" hidden="1">
      <c r="C112" s="2"/>
      <c r="D112" s="2"/>
      <c r="H112" s="2"/>
      <c r="I112" s="1"/>
      <c r="J112" s="1"/>
      <c r="K112" s="1"/>
      <c r="Q112" s="2"/>
      <c r="R112" s="1"/>
      <c r="S112" s="1"/>
      <c r="T112" s="1"/>
      <c r="U112" s="1"/>
      <c r="V112" s="1"/>
      <c r="W112" s="1"/>
    </row>
    <row r="113" spans="3:23" hidden="1">
      <c r="C113" s="2"/>
      <c r="D113" s="2"/>
      <c r="H113" s="2"/>
      <c r="I113" s="1"/>
      <c r="J113" s="1"/>
      <c r="K113" s="1"/>
      <c r="Q113" s="2"/>
      <c r="R113" s="1"/>
      <c r="S113" s="1"/>
      <c r="T113" s="1"/>
      <c r="U113" s="1"/>
      <c r="V113" s="1"/>
      <c r="W113" s="1"/>
    </row>
    <row r="114" spans="3:23" hidden="1">
      <c r="C114" s="2"/>
      <c r="D114" s="2"/>
      <c r="H114" s="2"/>
      <c r="I114" s="1"/>
      <c r="J114" s="1"/>
      <c r="K114" s="1"/>
      <c r="Q114" s="2"/>
      <c r="R114" s="1"/>
      <c r="S114" s="1"/>
      <c r="T114" s="1"/>
      <c r="U114" s="1"/>
      <c r="V114" s="1"/>
      <c r="W114" s="1"/>
    </row>
    <row r="115" spans="3:23" hidden="1">
      <c r="C115" s="2"/>
      <c r="D115" s="2"/>
      <c r="H115" s="2"/>
      <c r="I115" s="1"/>
      <c r="J115" s="1"/>
      <c r="K115" s="1"/>
      <c r="Q115" s="2"/>
      <c r="R115" s="1"/>
      <c r="S115" s="1"/>
      <c r="T115" s="1"/>
      <c r="U115" s="1"/>
      <c r="V115" s="1"/>
      <c r="W115" s="1"/>
    </row>
    <row r="116" spans="3:23" hidden="1">
      <c r="C116" s="2"/>
      <c r="D116" s="2"/>
      <c r="H116" s="2"/>
      <c r="I116" s="1"/>
      <c r="J116" s="1"/>
      <c r="K116" s="1"/>
      <c r="Q116" s="2"/>
      <c r="R116" s="1"/>
      <c r="S116" s="1"/>
      <c r="T116" s="1"/>
      <c r="U116" s="1"/>
      <c r="V116" s="1"/>
      <c r="W116" s="1"/>
    </row>
    <row r="117" spans="3:23" hidden="1">
      <c r="C117" s="2"/>
      <c r="D117" s="2"/>
      <c r="H117" s="2"/>
      <c r="I117" s="1"/>
      <c r="J117" s="1"/>
      <c r="K117" s="1"/>
      <c r="Q117" s="2"/>
      <c r="R117" s="1"/>
      <c r="S117" s="1"/>
      <c r="T117" s="1"/>
      <c r="U117" s="1"/>
      <c r="V117" s="1"/>
      <c r="W117" s="1"/>
    </row>
    <row r="118" spans="3:23" hidden="1">
      <c r="C118" s="2"/>
      <c r="D118" s="2"/>
      <c r="H118" s="2"/>
      <c r="I118" s="1"/>
      <c r="J118" s="1"/>
      <c r="K118" s="1"/>
      <c r="Q118" s="2"/>
      <c r="R118" s="1"/>
      <c r="S118" s="1"/>
      <c r="T118" s="1"/>
      <c r="U118" s="1"/>
      <c r="V118" s="1"/>
      <c r="W118" s="1"/>
    </row>
    <row r="119" spans="3:23" hidden="1">
      <c r="C119" s="2"/>
      <c r="D119" s="2"/>
      <c r="H119" s="2"/>
      <c r="I119" s="1"/>
      <c r="J119" s="1"/>
      <c r="K119" s="1"/>
      <c r="Q119" s="2"/>
      <c r="R119" s="1"/>
      <c r="S119" s="1"/>
      <c r="T119" s="1"/>
      <c r="U119" s="1"/>
      <c r="V119" s="1"/>
      <c r="W119" s="1"/>
    </row>
    <row r="120" spans="3:23" hidden="1">
      <c r="C120" s="2"/>
      <c r="D120" s="2"/>
      <c r="H120" s="2"/>
      <c r="I120" s="1"/>
      <c r="J120" s="1"/>
      <c r="K120" s="1"/>
      <c r="Q120" s="2"/>
      <c r="R120" s="1"/>
      <c r="S120" s="1"/>
      <c r="T120" s="1"/>
      <c r="U120" s="1"/>
      <c r="V120" s="1"/>
      <c r="W120" s="1"/>
    </row>
    <row r="121" spans="3:23" hidden="1">
      <c r="C121" s="2"/>
      <c r="D121" s="2"/>
      <c r="H121" s="2"/>
      <c r="I121" s="1"/>
      <c r="J121" s="1"/>
      <c r="K121" s="1"/>
      <c r="Q121" s="2"/>
      <c r="R121" s="1"/>
      <c r="S121" s="1"/>
      <c r="T121" s="1"/>
      <c r="U121" s="1"/>
      <c r="V121" s="1"/>
      <c r="W121" s="1"/>
    </row>
    <row r="122" spans="3:23" hidden="1">
      <c r="C122" s="2"/>
      <c r="D122" s="2"/>
      <c r="H122" s="2"/>
      <c r="I122" s="1"/>
      <c r="J122" s="1"/>
      <c r="K122" s="1"/>
      <c r="Q122" s="2"/>
      <c r="R122" s="1"/>
      <c r="S122" s="1"/>
      <c r="T122" s="1"/>
      <c r="U122" s="1"/>
      <c r="V122" s="1"/>
      <c r="W122" s="1"/>
    </row>
    <row r="123" spans="3:23" hidden="1">
      <c r="C123" s="2"/>
      <c r="D123" s="2"/>
      <c r="H123" s="2"/>
      <c r="I123" s="1"/>
      <c r="J123" s="1"/>
      <c r="K123" s="1"/>
      <c r="Q123" s="2"/>
      <c r="R123" s="1"/>
      <c r="S123" s="1"/>
      <c r="T123" s="1"/>
      <c r="U123" s="1"/>
      <c r="V123" s="1"/>
      <c r="W123" s="1"/>
    </row>
    <row r="124" spans="3:23" hidden="1">
      <c r="C124" s="2"/>
      <c r="D124" s="2"/>
      <c r="H124" s="2"/>
      <c r="I124" s="1"/>
      <c r="J124" s="1"/>
      <c r="K124" s="1"/>
      <c r="Q124" s="2"/>
      <c r="R124" s="1"/>
      <c r="S124" s="1"/>
      <c r="T124" s="1"/>
      <c r="U124" s="1"/>
      <c r="V124" s="1"/>
      <c r="W124" s="1"/>
    </row>
    <row r="125" spans="3:23" hidden="1">
      <c r="C125" s="2"/>
      <c r="D125" s="2"/>
      <c r="H125" s="2"/>
      <c r="I125" s="1"/>
      <c r="J125" s="1"/>
      <c r="K125" s="1"/>
      <c r="Q125" s="2"/>
      <c r="R125" s="1"/>
      <c r="S125" s="1"/>
      <c r="T125" s="1"/>
      <c r="U125" s="1"/>
      <c r="V125" s="1"/>
      <c r="W125" s="1"/>
    </row>
    <row r="126" spans="3:23" hidden="1">
      <c r="C126" s="2"/>
      <c r="D126" s="2"/>
      <c r="H126" s="2"/>
      <c r="I126" s="1"/>
      <c r="J126" s="1"/>
      <c r="K126" s="1"/>
      <c r="Q126" s="2"/>
      <c r="R126" s="1"/>
      <c r="S126" s="1"/>
      <c r="T126" s="1"/>
      <c r="U126" s="1"/>
      <c r="V126" s="1"/>
      <c r="W126" s="1"/>
    </row>
    <row r="127" spans="3:23" hidden="1">
      <c r="C127" s="2"/>
      <c r="D127" s="2"/>
      <c r="H127" s="2"/>
      <c r="I127" s="1"/>
      <c r="J127" s="1"/>
      <c r="K127" s="1"/>
      <c r="Q127" s="2"/>
      <c r="R127" s="1"/>
      <c r="S127" s="1"/>
      <c r="T127" s="1"/>
      <c r="U127" s="1"/>
      <c r="V127" s="1"/>
      <c r="W127" s="1"/>
    </row>
    <row r="128" spans="3:23" hidden="1">
      <c r="C128" s="2"/>
      <c r="D128" s="2"/>
      <c r="H128" s="2"/>
      <c r="I128" s="1"/>
      <c r="J128" s="1"/>
      <c r="K128" s="1"/>
      <c r="Q128" s="2"/>
      <c r="R128" s="1"/>
      <c r="S128" s="1"/>
      <c r="T128" s="1"/>
      <c r="U128" s="1"/>
      <c r="V128" s="1"/>
      <c r="W128" s="1"/>
    </row>
    <row r="129" spans="3:23" hidden="1">
      <c r="C129" s="2"/>
      <c r="D129" s="2"/>
      <c r="H129" s="2"/>
      <c r="I129" s="1"/>
      <c r="J129" s="1"/>
      <c r="K129" s="1"/>
      <c r="Q129" s="2"/>
      <c r="R129" s="1"/>
      <c r="S129" s="1"/>
      <c r="T129" s="1"/>
      <c r="U129" s="1"/>
      <c r="V129" s="1"/>
      <c r="W129" s="1"/>
    </row>
    <row r="130" spans="3:23" hidden="1">
      <c r="C130" s="2"/>
      <c r="D130" s="2"/>
      <c r="H130" s="2"/>
      <c r="I130" s="1"/>
      <c r="J130" s="1"/>
      <c r="K130" s="1"/>
      <c r="Q130" s="2"/>
      <c r="R130" s="1"/>
      <c r="S130" s="1"/>
      <c r="T130" s="1"/>
      <c r="U130" s="1"/>
      <c r="V130" s="1"/>
      <c r="W130" s="1"/>
    </row>
    <row r="131" spans="3:23" hidden="1">
      <c r="C131" s="2"/>
      <c r="D131" s="2"/>
      <c r="H131" s="2"/>
      <c r="I131" s="1"/>
      <c r="J131" s="1"/>
      <c r="K131" s="1"/>
      <c r="Q131" s="2"/>
      <c r="R131" s="1"/>
      <c r="S131" s="1"/>
      <c r="T131" s="1"/>
      <c r="U131" s="1"/>
      <c r="V131" s="1"/>
      <c r="W131" s="1"/>
    </row>
    <row r="132" spans="3:23" hidden="1">
      <c r="C132" s="2"/>
      <c r="D132" s="2"/>
      <c r="H132" s="2"/>
      <c r="I132" s="1"/>
      <c r="J132" s="1"/>
      <c r="K132" s="1"/>
      <c r="Q132" s="2"/>
      <c r="R132" s="1"/>
      <c r="S132" s="1"/>
      <c r="T132" s="1"/>
      <c r="U132" s="1"/>
      <c r="V132" s="1"/>
      <c r="W132" s="1"/>
    </row>
    <row r="133" spans="3:23" hidden="1">
      <c r="C133" s="2"/>
      <c r="D133" s="2"/>
      <c r="H133" s="2"/>
      <c r="I133" s="1"/>
      <c r="J133" s="1"/>
      <c r="K133" s="1"/>
      <c r="Q133" s="2"/>
      <c r="R133" s="1"/>
      <c r="S133" s="1"/>
      <c r="T133" s="1"/>
      <c r="U133" s="1"/>
      <c r="V133" s="1"/>
      <c r="W133" s="1"/>
    </row>
    <row r="134" spans="3:23" hidden="1">
      <c r="C134" s="2"/>
      <c r="D134" s="2"/>
      <c r="H134" s="2"/>
      <c r="I134" s="1"/>
      <c r="J134" s="1"/>
      <c r="K134" s="1"/>
      <c r="Q134" s="2"/>
      <c r="R134" s="1"/>
      <c r="S134" s="1"/>
      <c r="T134" s="1"/>
      <c r="U134" s="1"/>
      <c r="V134" s="1"/>
      <c r="W134" s="1"/>
    </row>
    <row r="135" spans="3:23" hidden="1">
      <c r="C135" s="2"/>
      <c r="D135" s="2"/>
      <c r="H135" s="2"/>
      <c r="I135" s="1"/>
      <c r="J135" s="1"/>
      <c r="K135" s="1"/>
      <c r="Q135" s="2"/>
      <c r="R135" s="1"/>
      <c r="S135" s="1"/>
      <c r="T135" s="1"/>
      <c r="U135" s="1"/>
      <c r="V135" s="1"/>
      <c r="W135" s="1"/>
    </row>
    <row r="136" spans="3:23" hidden="1">
      <c r="C136" s="2"/>
      <c r="D136" s="2"/>
      <c r="H136" s="2"/>
      <c r="I136" s="1"/>
      <c r="J136" s="1"/>
      <c r="K136" s="1"/>
      <c r="Q136" s="2"/>
      <c r="R136" s="1"/>
      <c r="S136" s="1"/>
      <c r="T136" s="1"/>
      <c r="U136" s="1"/>
      <c r="V136" s="1"/>
      <c r="W136" s="1"/>
    </row>
    <row r="137" spans="3:23" hidden="1">
      <c r="C137" s="2"/>
      <c r="D137" s="2"/>
      <c r="H137" s="2"/>
      <c r="I137" s="1"/>
      <c r="J137" s="1"/>
      <c r="K137" s="1"/>
      <c r="Q137" s="2"/>
      <c r="R137" s="1"/>
      <c r="S137" s="1"/>
      <c r="T137" s="1"/>
      <c r="U137" s="1"/>
      <c r="V137" s="1"/>
      <c r="W137" s="1"/>
    </row>
    <row r="138" spans="3:23" hidden="1">
      <c r="C138" s="2"/>
      <c r="D138" s="2"/>
      <c r="H138" s="2"/>
      <c r="I138" s="1"/>
      <c r="J138" s="1"/>
      <c r="K138" s="1"/>
      <c r="Q138" s="2"/>
      <c r="R138" s="1"/>
      <c r="S138" s="1"/>
      <c r="T138" s="1"/>
      <c r="U138" s="1"/>
      <c r="V138" s="1"/>
      <c r="W138" s="1"/>
    </row>
    <row r="139" spans="3:23" hidden="1">
      <c r="C139" s="2"/>
      <c r="D139" s="2"/>
      <c r="H139" s="2"/>
      <c r="I139" s="1"/>
      <c r="J139" s="1"/>
      <c r="K139" s="1"/>
      <c r="Q139" s="2"/>
      <c r="R139" s="1"/>
      <c r="S139" s="1"/>
      <c r="T139" s="1"/>
      <c r="U139" s="1"/>
      <c r="V139" s="1"/>
      <c r="W139" s="1"/>
    </row>
    <row r="140" spans="3:23" hidden="1">
      <c r="C140" s="2"/>
      <c r="D140" s="2"/>
      <c r="H140" s="2"/>
      <c r="I140" s="1"/>
      <c r="J140" s="1"/>
      <c r="K140" s="1"/>
      <c r="Q140" s="2"/>
      <c r="R140" s="1"/>
      <c r="S140" s="1"/>
      <c r="T140" s="1"/>
      <c r="U140" s="1"/>
      <c r="V140" s="1"/>
      <c r="W140" s="1"/>
    </row>
    <row r="141" spans="3:23" hidden="1">
      <c r="C141" s="2"/>
      <c r="D141" s="2"/>
      <c r="H141" s="2"/>
      <c r="I141" s="1"/>
      <c r="J141" s="1"/>
      <c r="K141" s="1"/>
      <c r="Q141" s="2"/>
      <c r="R141" s="1"/>
      <c r="S141" s="1"/>
      <c r="T141" s="1"/>
      <c r="U141" s="1"/>
      <c r="V141" s="1"/>
      <c r="W141" s="1"/>
    </row>
    <row r="142" spans="3:23" hidden="1">
      <c r="C142" s="2"/>
      <c r="D142" s="2"/>
      <c r="H142" s="2"/>
      <c r="I142" s="1"/>
      <c r="J142" s="1"/>
      <c r="K142" s="1"/>
      <c r="Q142" s="2"/>
      <c r="R142" s="1"/>
      <c r="S142" s="1"/>
      <c r="T142" s="1"/>
      <c r="U142" s="1"/>
      <c r="V142" s="1"/>
      <c r="W142" s="1"/>
    </row>
    <row r="143" spans="3:23" hidden="1">
      <c r="C143" s="2"/>
      <c r="D143" s="2"/>
      <c r="H143" s="2"/>
      <c r="I143" s="1"/>
      <c r="J143" s="1"/>
      <c r="K143" s="1"/>
      <c r="Q143" s="2"/>
      <c r="R143" s="1"/>
      <c r="S143" s="1"/>
      <c r="T143" s="1"/>
      <c r="U143" s="1"/>
      <c r="V143" s="1"/>
      <c r="W143" s="1"/>
    </row>
    <row r="144" spans="3:23" hidden="1">
      <c r="C144" s="2"/>
      <c r="D144" s="2"/>
      <c r="H144" s="2"/>
      <c r="I144" s="1"/>
      <c r="J144" s="1"/>
      <c r="K144" s="1"/>
      <c r="Q144" s="2"/>
      <c r="R144" s="1"/>
      <c r="S144" s="1"/>
      <c r="T144" s="1"/>
      <c r="U144" s="1"/>
      <c r="V144" s="1"/>
      <c r="W144" s="1"/>
    </row>
    <row r="145" spans="3:23" hidden="1">
      <c r="C145" s="2"/>
      <c r="D145" s="2"/>
      <c r="H145" s="2"/>
      <c r="I145" s="1"/>
      <c r="J145" s="1"/>
      <c r="K145" s="1"/>
      <c r="Q145" s="2"/>
      <c r="R145" s="1"/>
      <c r="S145" s="1"/>
      <c r="T145" s="1"/>
      <c r="U145" s="1"/>
      <c r="V145" s="1"/>
      <c r="W145" s="1"/>
    </row>
    <row r="146" spans="3:23" hidden="1">
      <c r="C146" s="2"/>
      <c r="D146" s="2"/>
      <c r="H146" s="2"/>
      <c r="I146" s="1"/>
      <c r="J146" s="1"/>
      <c r="K146" s="1"/>
      <c r="Q146" s="2"/>
      <c r="R146" s="1"/>
      <c r="S146" s="1"/>
      <c r="T146" s="1"/>
      <c r="U146" s="1"/>
      <c r="V146" s="1"/>
      <c r="W146" s="1"/>
    </row>
    <row r="147" spans="3:23" hidden="1">
      <c r="C147" s="2"/>
      <c r="D147" s="2"/>
      <c r="H147" s="2"/>
      <c r="I147" s="1"/>
      <c r="J147" s="1"/>
      <c r="K147" s="1"/>
      <c r="Q147" s="2"/>
      <c r="R147" s="1"/>
      <c r="S147" s="1"/>
      <c r="T147" s="1"/>
      <c r="U147" s="1"/>
      <c r="V147" s="1"/>
      <c r="W147" s="1"/>
    </row>
    <row r="148" spans="3:23" hidden="1">
      <c r="C148" s="2"/>
      <c r="D148" s="2"/>
      <c r="H148" s="2"/>
      <c r="I148" s="1"/>
      <c r="J148" s="1"/>
      <c r="K148" s="1"/>
      <c r="Q148" s="2"/>
      <c r="R148" s="1"/>
      <c r="S148" s="1"/>
      <c r="T148" s="1"/>
      <c r="U148" s="1"/>
      <c r="V148" s="1"/>
      <c r="W148" s="1"/>
    </row>
    <row r="149" spans="3:23" hidden="1">
      <c r="C149" s="2"/>
      <c r="D149" s="2"/>
      <c r="H149" s="2"/>
      <c r="I149" s="1"/>
      <c r="J149" s="1"/>
      <c r="K149" s="1"/>
      <c r="Q149" s="2"/>
      <c r="R149" s="1"/>
      <c r="S149" s="1"/>
      <c r="T149" s="1"/>
      <c r="U149" s="1"/>
      <c r="V149" s="1"/>
      <c r="W149" s="1"/>
    </row>
    <row r="150" spans="3:23" hidden="1">
      <c r="C150" s="2"/>
      <c r="D150" s="2"/>
      <c r="H150" s="2"/>
      <c r="I150" s="1"/>
      <c r="J150" s="1"/>
      <c r="K150" s="1"/>
      <c r="Q150" s="2"/>
      <c r="R150" s="1"/>
      <c r="S150" s="1"/>
      <c r="T150" s="1"/>
      <c r="U150" s="1"/>
      <c r="V150" s="1"/>
      <c r="W150" s="1"/>
    </row>
    <row r="151" spans="3:23" hidden="1">
      <c r="C151" s="2"/>
      <c r="D151" s="2"/>
      <c r="H151" s="2"/>
      <c r="I151" s="1"/>
      <c r="J151" s="1"/>
      <c r="K151" s="1"/>
      <c r="Q151" s="2"/>
      <c r="R151" s="1"/>
      <c r="S151" s="1"/>
      <c r="T151" s="1"/>
      <c r="U151" s="1"/>
      <c r="V151" s="1"/>
      <c r="W151" s="1"/>
    </row>
    <row r="152" spans="3:23" hidden="1">
      <c r="C152" s="2"/>
      <c r="D152" s="2"/>
      <c r="H152" s="2"/>
      <c r="I152" s="1"/>
      <c r="J152" s="1"/>
      <c r="K152" s="1"/>
      <c r="Q152" s="2"/>
      <c r="R152" s="1"/>
      <c r="S152" s="1"/>
      <c r="T152" s="1"/>
      <c r="U152" s="1"/>
      <c r="V152" s="1"/>
      <c r="W152" s="1"/>
    </row>
    <row r="153" spans="3:23" hidden="1">
      <c r="C153" s="2"/>
      <c r="D153" s="2"/>
      <c r="H153" s="2"/>
      <c r="I153" s="1"/>
      <c r="J153" s="1"/>
      <c r="K153" s="1"/>
      <c r="Q153" s="2"/>
      <c r="R153" s="1"/>
      <c r="S153" s="1"/>
      <c r="T153" s="1"/>
      <c r="U153" s="1"/>
      <c r="V153" s="1"/>
      <c r="W153" s="1"/>
    </row>
    <row r="154" spans="3:23" hidden="1">
      <c r="C154" s="2"/>
      <c r="D154" s="2"/>
      <c r="H154" s="2"/>
      <c r="I154" s="1"/>
      <c r="J154" s="1"/>
      <c r="K154" s="1"/>
      <c r="Q154" s="2"/>
      <c r="R154" s="1"/>
      <c r="S154" s="1"/>
      <c r="T154" s="1"/>
      <c r="U154" s="1"/>
      <c r="V154" s="1"/>
      <c r="W154" s="1"/>
    </row>
    <row r="155" spans="3:23" hidden="1">
      <c r="C155" s="2"/>
      <c r="D155" s="2"/>
      <c r="H155" s="2"/>
      <c r="I155" s="1"/>
      <c r="J155" s="1"/>
      <c r="K155" s="1"/>
      <c r="Q155" s="2"/>
      <c r="R155" s="1"/>
      <c r="S155" s="1"/>
      <c r="T155" s="1"/>
      <c r="U155" s="1"/>
      <c r="V155" s="1"/>
      <c r="W155" s="1"/>
    </row>
    <row r="156" spans="3:23" hidden="1">
      <c r="C156" s="2"/>
      <c r="D156" s="2"/>
      <c r="H156" s="2"/>
      <c r="I156" s="1"/>
      <c r="J156" s="1"/>
      <c r="K156" s="1"/>
      <c r="Q156" s="2"/>
      <c r="R156" s="1"/>
      <c r="S156" s="1"/>
      <c r="T156" s="1"/>
      <c r="U156" s="1"/>
      <c r="V156" s="1"/>
      <c r="W156" s="1"/>
    </row>
    <row r="157" spans="3:23" hidden="1">
      <c r="C157" s="2"/>
      <c r="D157" s="2"/>
      <c r="H157" s="2"/>
      <c r="I157" s="1"/>
      <c r="J157" s="1"/>
      <c r="K157" s="1"/>
      <c r="Q157" s="2"/>
      <c r="R157" s="1"/>
      <c r="S157" s="1"/>
      <c r="T157" s="1"/>
      <c r="U157" s="1"/>
      <c r="V157" s="1"/>
      <c r="W157" s="1"/>
    </row>
    <row r="158" spans="3:23" hidden="1">
      <c r="C158" s="2"/>
      <c r="D158" s="2"/>
      <c r="H158" s="2"/>
      <c r="I158" s="1"/>
      <c r="J158" s="1"/>
      <c r="K158" s="1"/>
      <c r="Q158" s="2"/>
      <c r="R158" s="1"/>
      <c r="S158" s="1"/>
      <c r="T158" s="1"/>
      <c r="U158" s="1"/>
      <c r="V158" s="1"/>
      <c r="W158" s="1"/>
    </row>
    <row r="159" spans="3:23" hidden="1">
      <c r="C159" s="2"/>
      <c r="D159" s="2"/>
      <c r="H159" s="2"/>
      <c r="I159" s="1"/>
      <c r="J159" s="1"/>
      <c r="K159" s="1"/>
      <c r="Q159" s="2"/>
      <c r="R159" s="1"/>
      <c r="S159" s="1"/>
      <c r="T159" s="1"/>
      <c r="U159" s="1"/>
      <c r="V159" s="1"/>
      <c r="W159" s="1"/>
    </row>
    <row r="160" spans="3:23" hidden="1">
      <c r="C160" s="2"/>
      <c r="D160" s="2"/>
      <c r="H160" s="2"/>
      <c r="I160" s="1"/>
      <c r="J160" s="1"/>
      <c r="K160" s="1"/>
      <c r="Q160" s="2"/>
      <c r="R160" s="1"/>
      <c r="S160" s="1"/>
      <c r="T160" s="1"/>
      <c r="U160" s="1"/>
      <c r="V160" s="1"/>
      <c r="W160" s="1"/>
    </row>
    <row r="161" spans="3:23" hidden="1">
      <c r="C161" s="2"/>
      <c r="D161" s="2"/>
      <c r="H161" s="2"/>
      <c r="I161" s="1"/>
      <c r="J161" s="1"/>
      <c r="K161" s="1"/>
      <c r="Q161" s="2"/>
      <c r="R161" s="1"/>
      <c r="S161" s="1"/>
      <c r="T161" s="1"/>
      <c r="U161" s="1"/>
      <c r="V161" s="1"/>
      <c r="W161" s="1"/>
    </row>
    <row r="162" spans="3:23" hidden="1">
      <c r="C162" s="2"/>
      <c r="D162" s="2"/>
      <c r="H162" s="2"/>
      <c r="I162" s="1"/>
      <c r="J162" s="1"/>
      <c r="K162" s="1"/>
      <c r="Q162" s="2"/>
      <c r="R162" s="1"/>
      <c r="S162" s="1"/>
      <c r="T162" s="1"/>
      <c r="U162" s="1"/>
      <c r="V162" s="1"/>
      <c r="W162" s="1"/>
    </row>
    <row r="163" spans="3:23" hidden="1">
      <c r="C163" s="2"/>
      <c r="D163" s="2"/>
      <c r="H163" s="2"/>
      <c r="I163" s="1"/>
      <c r="J163" s="1"/>
      <c r="K163" s="1"/>
      <c r="Q163" s="2"/>
      <c r="R163" s="1"/>
      <c r="S163" s="1"/>
      <c r="T163" s="1"/>
      <c r="U163" s="1"/>
      <c r="V163" s="1"/>
      <c r="W163" s="1"/>
    </row>
    <row r="164" spans="3:23" hidden="1">
      <c r="C164" s="2"/>
      <c r="D164" s="2"/>
      <c r="H164" s="2"/>
      <c r="I164" s="1"/>
      <c r="J164" s="1"/>
      <c r="K164" s="1"/>
      <c r="Q164" s="2"/>
      <c r="R164" s="1"/>
      <c r="S164" s="1"/>
      <c r="T164" s="1"/>
      <c r="U164" s="1"/>
      <c r="V164" s="1"/>
      <c r="W164" s="1"/>
    </row>
    <row r="165" spans="3:23" hidden="1">
      <c r="C165" s="2"/>
      <c r="D165" s="2"/>
      <c r="H165" s="2"/>
      <c r="I165" s="1"/>
      <c r="J165" s="1"/>
      <c r="K165" s="1"/>
      <c r="Q165" s="2"/>
      <c r="R165" s="1"/>
      <c r="S165" s="1"/>
      <c r="T165" s="1"/>
      <c r="U165" s="1"/>
      <c r="V165" s="1"/>
      <c r="W165" s="1"/>
    </row>
    <row r="166" spans="3:23" hidden="1">
      <c r="C166" s="2"/>
      <c r="D166" s="2"/>
      <c r="H166" s="2"/>
      <c r="I166" s="1"/>
      <c r="J166" s="1"/>
      <c r="K166" s="1"/>
      <c r="Q166" s="2"/>
      <c r="R166" s="1"/>
      <c r="S166" s="1"/>
      <c r="T166" s="1"/>
      <c r="U166" s="1"/>
      <c r="V166" s="1"/>
      <c r="W166" s="1"/>
    </row>
    <row r="167" spans="3:23" hidden="1">
      <c r="C167" s="2"/>
      <c r="D167" s="2"/>
      <c r="H167" s="2"/>
      <c r="I167" s="1"/>
      <c r="J167" s="1"/>
      <c r="K167" s="1"/>
      <c r="Q167" s="2"/>
      <c r="R167" s="1"/>
      <c r="S167" s="1"/>
      <c r="T167" s="1"/>
      <c r="U167" s="1"/>
      <c r="V167" s="1"/>
      <c r="W167" s="1"/>
    </row>
    <row r="168" spans="3:23" hidden="1">
      <c r="C168" s="2"/>
      <c r="D168" s="2"/>
      <c r="H168" s="2"/>
      <c r="I168" s="1"/>
      <c r="J168" s="1"/>
      <c r="K168" s="1"/>
      <c r="Q168" s="2"/>
      <c r="R168" s="1"/>
      <c r="S168" s="1"/>
      <c r="T168" s="1"/>
      <c r="U168" s="1"/>
      <c r="V168" s="1"/>
      <c r="W168" s="1"/>
    </row>
    <row r="169" spans="3:23" hidden="1">
      <c r="C169" s="2"/>
      <c r="D169" s="2"/>
      <c r="H169" s="2"/>
      <c r="I169" s="1"/>
      <c r="J169" s="1"/>
      <c r="K169" s="1"/>
      <c r="Q169" s="2"/>
      <c r="R169" s="1"/>
      <c r="S169" s="1"/>
      <c r="T169" s="1"/>
      <c r="U169" s="1"/>
      <c r="V169" s="1"/>
      <c r="W169" s="1"/>
    </row>
    <row r="170" spans="3:23" hidden="1">
      <c r="C170" s="2"/>
      <c r="D170" s="2"/>
      <c r="H170" s="2"/>
      <c r="I170" s="1"/>
      <c r="J170" s="1"/>
      <c r="K170" s="1"/>
      <c r="Q170" s="2"/>
      <c r="R170" s="1"/>
      <c r="S170" s="1"/>
      <c r="T170" s="1"/>
      <c r="U170" s="1"/>
      <c r="V170" s="1"/>
      <c r="W170" s="1"/>
    </row>
    <row r="171" spans="3:23" hidden="1">
      <c r="C171" s="2"/>
      <c r="D171" s="2"/>
      <c r="H171" s="2"/>
      <c r="I171" s="1"/>
      <c r="J171" s="1"/>
      <c r="K171" s="1"/>
      <c r="Q171" s="2"/>
      <c r="R171" s="1"/>
      <c r="S171" s="1"/>
      <c r="T171" s="1"/>
      <c r="U171" s="1"/>
      <c r="V171" s="1"/>
      <c r="W171" s="1"/>
    </row>
    <row r="172" spans="3:23" hidden="1">
      <c r="C172" s="2"/>
      <c r="D172" s="2"/>
      <c r="H172" s="2"/>
      <c r="I172" s="1"/>
      <c r="J172" s="1"/>
      <c r="K172" s="1"/>
      <c r="Q172" s="2"/>
      <c r="R172" s="1"/>
      <c r="S172" s="1"/>
      <c r="T172" s="1"/>
      <c r="U172" s="1"/>
      <c r="V172" s="1"/>
      <c r="W172" s="1"/>
    </row>
    <row r="173" spans="3:23" hidden="1">
      <c r="C173" s="2"/>
      <c r="D173" s="2"/>
      <c r="H173" s="2"/>
      <c r="I173" s="1"/>
      <c r="J173" s="1"/>
      <c r="K173" s="1"/>
      <c r="Q173" s="2"/>
      <c r="R173" s="1"/>
      <c r="S173" s="1"/>
      <c r="T173" s="1"/>
      <c r="U173" s="1"/>
      <c r="V173" s="1"/>
      <c r="W173" s="1"/>
    </row>
    <row r="174" spans="3:23" hidden="1">
      <c r="C174" s="2"/>
      <c r="D174" s="2"/>
      <c r="H174" s="2"/>
      <c r="I174" s="1"/>
      <c r="J174" s="1"/>
      <c r="K174" s="1"/>
      <c r="Q174" s="2"/>
      <c r="R174" s="1"/>
      <c r="S174" s="1"/>
      <c r="T174" s="1"/>
      <c r="U174" s="1"/>
      <c r="V174" s="1"/>
      <c r="W174" s="1"/>
    </row>
    <row r="175" spans="3:23" hidden="1">
      <c r="C175" s="2"/>
      <c r="D175" s="2"/>
      <c r="H175" s="2"/>
      <c r="I175" s="1"/>
      <c r="J175" s="1"/>
      <c r="K175" s="1"/>
      <c r="Q175" s="2"/>
      <c r="R175" s="1"/>
      <c r="S175" s="1"/>
      <c r="T175" s="1"/>
      <c r="U175" s="1"/>
      <c r="V175" s="1"/>
      <c r="W175" s="1"/>
    </row>
    <row r="176" spans="3:23" hidden="1">
      <c r="C176" s="2"/>
      <c r="D176" s="2"/>
      <c r="H176" s="2"/>
      <c r="I176" s="1"/>
      <c r="J176" s="1"/>
      <c r="K176" s="1"/>
      <c r="Q176" s="2"/>
      <c r="R176" s="1"/>
      <c r="S176" s="1"/>
      <c r="T176" s="1"/>
      <c r="U176" s="1"/>
      <c r="V176" s="1"/>
      <c r="W176" s="1"/>
    </row>
    <row r="177" spans="3:23" hidden="1">
      <c r="C177" s="2"/>
      <c r="D177" s="2"/>
      <c r="H177" s="2"/>
      <c r="I177" s="1"/>
      <c r="J177" s="1"/>
      <c r="K177" s="1"/>
      <c r="Q177" s="2"/>
      <c r="R177" s="1"/>
      <c r="S177" s="1"/>
      <c r="T177" s="1"/>
      <c r="U177" s="1"/>
      <c r="V177" s="1"/>
      <c r="W177" s="1"/>
    </row>
    <row r="178" spans="3:23" hidden="1">
      <c r="C178" s="2"/>
      <c r="D178" s="2"/>
      <c r="H178" s="2"/>
      <c r="I178" s="1"/>
      <c r="J178" s="1"/>
      <c r="K178" s="1"/>
      <c r="Q178" s="2"/>
      <c r="R178" s="1"/>
      <c r="S178" s="1"/>
      <c r="T178" s="1"/>
      <c r="U178" s="1"/>
      <c r="V178" s="1"/>
      <c r="W178" s="1"/>
    </row>
    <row r="179" spans="3:23" hidden="1">
      <c r="C179" s="2"/>
      <c r="D179" s="2"/>
      <c r="H179" s="2"/>
      <c r="I179" s="1"/>
      <c r="J179" s="1"/>
      <c r="K179" s="1"/>
      <c r="Q179" s="2"/>
      <c r="R179" s="1"/>
      <c r="S179" s="1"/>
      <c r="T179" s="1"/>
      <c r="U179" s="1"/>
      <c r="V179" s="1"/>
      <c r="W179" s="1"/>
    </row>
    <row r="180" spans="3:23" hidden="1">
      <c r="C180" s="2"/>
      <c r="D180" s="2"/>
      <c r="H180" s="2"/>
      <c r="I180" s="1"/>
      <c r="J180" s="1"/>
      <c r="K180" s="1"/>
      <c r="Q180" s="2"/>
      <c r="R180" s="1"/>
      <c r="S180" s="1"/>
      <c r="T180" s="1"/>
      <c r="U180" s="1"/>
      <c r="V180" s="1"/>
      <c r="W180" s="1"/>
    </row>
    <row r="181" spans="3:23" hidden="1">
      <c r="C181" s="2"/>
      <c r="D181" s="2"/>
      <c r="H181" s="2"/>
      <c r="I181" s="1"/>
      <c r="J181" s="1"/>
      <c r="K181" s="1"/>
      <c r="Q181" s="2"/>
      <c r="R181" s="1"/>
      <c r="S181" s="1"/>
      <c r="T181" s="1"/>
      <c r="U181" s="1"/>
      <c r="V181" s="1"/>
      <c r="W181" s="1"/>
    </row>
    <row r="182" spans="3:23" hidden="1">
      <c r="C182" s="2"/>
      <c r="D182" s="2"/>
      <c r="H182" s="2"/>
      <c r="I182" s="1"/>
      <c r="J182" s="1"/>
      <c r="K182" s="1"/>
      <c r="Q182" s="2"/>
      <c r="R182" s="1"/>
      <c r="S182" s="1"/>
      <c r="T182" s="1"/>
      <c r="U182" s="1"/>
      <c r="V182" s="1"/>
      <c r="W182" s="1"/>
    </row>
    <row r="183" spans="3:23" hidden="1">
      <c r="I183" s="1"/>
      <c r="J183" s="1"/>
      <c r="K183" s="1"/>
      <c r="R183" s="1"/>
      <c r="S183" s="1"/>
      <c r="T183" s="1"/>
      <c r="U183" s="1"/>
      <c r="V183" s="1"/>
      <c r="W183" s="1"/>
    </row>
    <row r="184" spans="3:23" hidden="1">
      <c r="I184" s="1"/>
      <c r="J184" s="1"/>
      <c r="K184" s="1"/>
    </row>
    <row r="185" spans="3:23" hidden="1">
      <c r="I185" s="1"/>
      <c r="J185" s="1"/>
      <c r="K185" s="1"/>
    </row>
  </sheetData>
  <autoFilter ref="E1:E185">
    <filterColumn colId="0">
      <filters>
        <filter val="100000030307"/>
      </filters>
    </filterColumn>
  </autoFilter>
  <mergeCells count="2">
    <mergeCell ref="A1:W1"/>
    <mergeCell ref="A2:W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T61 T63 T65 T67 T69 T71 T73 T75 T77 T79 T81 T83 T85 T87 T89 T91 T93 T95 T97 T9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0"/>
  <sheetViews>
    <sheetView topLeftCell="A4" workbookViewId="0">
      <selection activeCell="B22" sqref="B22"/>
    </sheetView>
  </sheetViews>
  <sheetFormatPr defaultColWidth="9" defaultRowHeight="21.75"/>
  <cols>
    <col min="1" max="1" width="7.140625" style="5" customWidth="1"/>
    <col min="2" max="2" width="24" style="2" bestFit="1" customWidth="1"/>
    <col min="3" max="3" width="31" style="10" bestFit="1" customWidth="1"/>
    <col min="4" max="4" width="9.85546875" style="5" bestFit="1" customWidth="1"/>
    <col min="5" max="5" width="13" style="7" bestFit="1" customWidth="1"/>
    <col min="6" max="6" width="9.85546875" style="2" bestFit="1" customWidth="1"/>
    <col min="7" max="7" width="7.5703125" style="11" bestFit="1" customWidth="1"/>
    <col min="8" max="8" width="11.42578125" style="2" bestFit="1" customWidth="1"/>
    <col min="9" max="9" width="10.140625" style="6" customWidth="1"/>
    <col min="10" max="10" width="8.5703125" style="1" bestFit="1" customWidth="1"/>
    <col min="11" max="11" width="10.85546875" style="2" bestFit="1" customWidth="1"/>
    <col min="12" max="16384" width="9" style="2"/>
  </cols>
  <sheetData>
    <row r="1" spans="1:11">
      <c r="A1" s="86" t="s">
        <v>78</v>
      </c>
      <c r="B1" s="86"/>
      <c r="C1" s="86"/>
      <c r="D1" s="86"/>
      <c r="E1" s="86"/>
      <c r="F1" s="86"/>
      <c r="G1" s="86"/>
      <c r="H1" s="86"/>
      <c r="I1" s="86"/>
    </row>
    <row r="2" spans="1:11">
      <c r="A2" s="86" t="s">
        <v>87</v>
      </c>
      <c r="B2" s="86"/>
      <c r="C2" s="86"/>
      <c r="D2" s="86"/>
      <c r="E2" s="86"/>
      <c r="F2" s="86"/>
      <c r="G2" s="86"/>
      <c r="H2" s="86"/>
      <c r="I2" s="86"/>
    </row>
    <row r="3" spans="1:11">
      <c r="A3" s="86" t="s">
        <v>79</v>
      </c>
      <c r="B3" s="86"/>
      <c r="C3" s="86"/>
      <c r="D3" s="86"/>
      <c r="E3" s="86"/>
      <c r="F3" s="86"/>
      <c r="G3" s="86"/>
      <c r="H3" s="86"/>
      <c r="I3" s="86"/>
    </row>
    <row r="4" spans="1:11" s="4" customFormat="1" ht="65.25">
      <c r="A4" s="12" t="s">
        <v>56</v>
      </c>
      <c r="B4" s="13" t="s">
        <v>57</v>
      </c>
      <c r="C4" s="13" t="s">
        <v>58</v>
      </c>
      <c r="D4" s="13" t="s">
        <v>59</v>
      </c>
      <c r="E4" s="14" t="s">
        <v>60</v>
      </c>
      <c r="F4" s="15" t="s">
        <v>62</v>
      </c>
      <c r="G4" s="16" t="s">
        <v>63</v>
      </c>
      <c r="H4" s="17" t="s">
        <v>64</v>
      </c>
      <c r="I4" s="18" t="s">
        <v>70</v>
      </c>
      <c r="J4" s="3"/>
    </row>
    <row r="5" spans="1:11">
      <c r="A5" s="19">
        <v>1</v>
      </c>
      <c r="B5" s="33" t="s">
        <v>72</v>
      </c>
      <c r="C5" s="33" t="s">
        <v>12</v>
      </c>
      <c r="D5" s="33" t="s">
        <v>7</v>
      </c>
      <c r="E5" s="34">
        <v>100000030311</v>
      </c>
      <c r="F5" s="20">
        <v>900900034</v>
      </c>
      <c r="G5" s="33" t="s">
        <v>9</v>
      </c>
      <c r="H5" s="35">
        <v>485000</v>
      </c>
      <c r="I5" s="33">
        <v>0</v>
      </c>
      <c r="K5" s="8"/>
    </row>
    <row r="6" spans="1:11">
      <c r="A6" s="21">
        <v>2</v>
      </c>
      <c r="B6" s="36" t="s">
        <v>72</v>
      </c>
      <c r="C6" s="36" t="s">
        <v>8</v>
      </c>
      <c r="D6" s="36" t="s">
        <v>7</v>
      </c>
      <c r="E6" s="37">
        <v>100000030307</v>
      </c>
      <c r="F6" s="23">
        <v>900900034</v>
      </c>
      <c r="G6" s="36" t="s">
        <v>9</v>
      </c>
      <c r="H6" s="38">
        <v>2405600</v>
      </c>
      <c r="I6" s="36">
        <v>500</v>
      </c>
      <c r="K6" s="8"/>
    </row>
    <row r="7" spans="1:11">
      <c r="A7" s="21">
        <v>3</v>
      </c>
      <c r="B7" s="36" t="s">
        <v>72</v>
      </c>
      <c r="C7" s="36" t="s">
        <v>10</v>
      </c>
      <c r="D7" s="36" t="s">
        <v>7</v>
      </c>
      <c r="E7" s="37">
        <v>100000030308</v>
      </c>
      <c r="F7" s="23">
        <v>900900034</v>
      </c>
      <c r="G7" s="36" t="s">
        <v>11</v>
      </c>
      <c r="H7" s="38">
        <v>592000</v>
      </c>
      <c r="I7" s="38">
        <v>1200</v>
      </c>
      <c r="K7" s="8"/>
    </row>
    <row r="8" spans="1:11">
      <c r="A8" s="21">
        <v>4</v>
      </c>
      <c r="B8" s="36" t="s">
        <v>72</v>
      </c>
      <c r="C8" s="36" t="s">
        <v>10</v>
      </c>
      <c r="D8" s="36" t="s">
        <v>7</v>
      </c>
      <c r="E8" s="37">
        <v>100000030309</v>
      </c>
      <c r="F8" s="23">
        <v>900900034</v>
      </c>
      <c r="G8" s="36" t="s">
        <v>11</v>
      </c>
      <c r="H8" s="38">
        <v>592000</v>
      </c>
      <c r="I8" s="38">
        <v>1000</v>
      </c>
      <c r="K8" s="8"/>
    </row>
    <row r="9" spans="1:11">
      <c r="A9" s="21">
        <v>5</v>
      </c>
      <c r="B9" s="36" t="s">
        <v>72</v>
      </c>
      <c r="C9" s="36" t="s">
        <v>10</v>
      </c>
      <c r="D9" s="36" t="s">
        <v>7</v>
      </c>
      <c r="E9" s="37">
        <v>100000030310</v>
      </c>
      <c r="F9" s="23">
        <v>900900034</v>
      </c>
      <c r="G9" s="36" t="s">
        <v>11</v>
      </c>
      <c r="H9" s="38">
        <v>592000</v>
      </c>
      <c r="I9" s="38">
        <v>1000</v>
      </c>
      <c r="K9" s="8"/>
    </row>
    <row r="10" spans="1:11">
      <c r="A10" s="21">
        <v>6</v>
      </c>
      <c r="B10" s="36" t="s">
        <v>72</v>
      </c>
      <c r="C10" s="36" t="s">
        <v>12</v>
      </c>
      <c r="D10" s="36" t="s">
        <v>7</v>
      </c>
      <c r="E10" s="37">
        <v>100000030312</v>
      </c>
      <c r="F10" s="23">
        <v>900900034</v>
      </c>
      <c r="G10" s="36" t="s">
        <v>9</v>
      </c>
      <c r="H10" s="38">
        <v>485000</v>
      </c>
      <c r="I10" s="36">
        <v>0</v>
      </c>
      <c r="K10" s="8"/>
    </row>
    <row r="11" spans="1:11">
      <c r="A11" s="21">
        <v>7</v>
      </c>
      <c r="B11" s="36" t="s">
        <v>72</v>
      </c>
      <c r="C11" s="36" t="s">
        <v>13</v>
      </c>
      <c r="D11" s="36" t="s">
        <v>7</v>
      </c>
      <c r="E11" s="37">
        <v>100000030313</v>
      </c>
      <c r="F11" s="23">
        <v>900900034</v>
      </c>
      <c r="G11" s="36" t="s">
        <v>14</v>
      </c>
      <c r="H11" s="38">
        <v>770000</v>
      </c>
      <c r="I11" s="36">
        <v>0</v>
      </c>
      <c r="K11" s="8"/>
    </row>
    <row r="12" spans="1:11">
      <c r="A12" s="21">
        <v>8</v>
      </c>
      <c r="B12" s="36" t="s">
        <v>72</v>
      </c>
      <c r="C12" s="36" t="s">
        <v>4</v>
      </c>
      <c r="D12" s="36" t="s">
        <v>0</v>
      </c>
      <c r="E12" s="37">
        <v>100000021724</v>
      </c>
      <c r="F12" s="23">
        <v>900900034</v>
      </c>
      <c r="G12" s="36" t="s">
        <v>2</v>
      </c>
      <c r="H12" s="38">
        <v>2194290</v>
      </c>
      <c r="I12" s="36">
        <v>0</v>
      </c>
      <c r="K12" s="8"/>
    </row>
    <row r="13" spans="1:11">
      <c r="A13" s="21">
        <v>9</v>
      </c>
      <c r="B13" s="36" t="s">
        <v>72</v>
      </c>
      <c r="C13" s="36" t="s">
        <v>5</v>
      </c>
      <c r="D13" s="36" t="s">
        <v>0</v>
      </c>
      <c r="E13" s="37">
        <v>100000021725</v>
      </c>
      <c r="F13" s="23">
        <v>900900034</v>
      </c>
      <c r="G13" s="36" t="s">
        <v>2</v>
      </c>
      <c r="H13" s="38">
        <v>122382</v>
      </c>
      <c r="I13" s="38">
        <v>146286</v>
      </c>
      <c r="K13" s="8"/>
    </row>
    <row r="14" spans="1:11">
      <c r="A14" s="21">
        <v>10</v>
      </c>
      <c r="B14" s="36" t="s">
        <v>72</v>
      </c>
      <c r="C14" s="36" t="s">
        <v>1</v>
      </c>
      <c r="D14" s="36" t="s">
        <v>0</v>
      </c>
      <c r="E14" s="37">
        <v>100000021722</v>
      </c>
      <c r="F14" s="23">
        <v>900900034</v>
      </c>
      <c r="G14" s="36" t="s">
        <v>2</v>
      </c>
      <c r="H14" s="38">
        <v>798720</v>
      </c>
      <c r="I14" s="36">
        <v>0</v>
      </c>
      <c r="K14" s="8"/>
    </row>
    <row r="15" spans="1:11">
      <c r="A15" s="21">
        <v>11</v>
      </c>
      <c r="B15" s="36" t="s">
        <v>72</v>
      </c>
      <c r="C15" s="36" t="s">
        <v>3</v>
      </c>
      <c r="D15" s="36" t="s">
        <v>0</v>
      </c>
      <c r="E15" s="37">
        <v>100000021723</v>
      </c>
      <c r="F15" s="23">
        <v>900900034</v>
      </c>
      <c r="G15" s="36" t="s">
        <v>2</v>
      </c>
      <c r="H15" s="38">
        <v>1437122</v>
      </c>
      <c r="I15" s="36">
        <v>500</v>
      </c>
      <c r="K15" s="8"/>
    </row>
    <row r="16" spans="1:11">
      <c r="A16" s="21">
        <v>12</v>
      </c>
      <c r="B16" s="36" t="s">
        <v>72</v>
      </c>
      <c r="C16" s="36" t="s">
        <v>6</v>
      </c>
      <c r="D16" s="36" t="s">
        <v>0</v>
      </c>
      <c r="E16" s="37">
        <v>100000021732</v>
      </c>
      <c r="F16" s="23">
        <v>900900034</v>
      </c>
      <c r="G16" s="36" t="s">
        <v>2</v>
      </c>
      <c r="H16" s="38">
        <v>681750</v>
      </c>
      <c r="I16" s="36">
        <v>0</v>
      </c>
      <c r="K16" s="8"/>
    </row>
    <row r="17" spans="1:11">
      <c r="A17" s="21">
        <v>13</v>
      </c>
      <c r="B17" s="36" t="s">
        <v>73</v>
      </c>
      <c r="C17" s="36" t="s">
        <v>20</v>
      </c>
      <c r="D17" s="36" t="s">
        <v>7</v>
      </c>
      <c r="E17" s="37">
        <v>100000030314</v>
      </c>
      <c r="F17" s="23">
        <v>900900034</v>
      </c>
      <c r="G17" s="36" t="s">
        <v>14</v>
      </c>
      <c r="H17" s="38">
        <v>96250</v>
      </c>
      <c r="I17" s="36">
        <v>0</v>
      </c>
      <c r="K17" s="8"/>
    </row>
    <row r="18" spans="1:11">
      <c r="A18" s="21">
        <v>14</v>
      </c>
      <c r="B18" s="36" t="s">
        <v>73</v>
      </c>
      <c r="C18" s="36" t="s">
        <v>20</v>
      </c>
      <c r="D18" s="36" t="s">
        <v>7</v>
      </c>
      <c r="E18" s="37">
        <v>100000030315</v>
      </c>
      <c r="F18" s="23">
        <v>900900034</v>
      </c>
      <c r="G18" s="36" t="s">
        <v>14</v>
      </c>
      <c r="H18" s="38">
        <v>96250</v>
      </c>
      <c r="I18" s="36">
        <v>0</v>
      </c>
      <c r="K18" s="8"/>
    </row>
    <row r="19" spans="1:11">
      <c r="A19" s="21">
        <v>15</v>
      </c>
      <c r="B19" s="36" t="s">
        <v>73</v>
      </c>
      <c r="C19" s="36" t="s">
        <v>21</v>
      </c>
      <c r="D19" s="36" t="s">
        <v>7</v>
      </c>
      <c r="E19" s="37">
        <v>100000030316</v>
      </c>
      <c r="F19" s="23">
        <v>900900034</v>
      </c>
      <c r="G19" s="36" t="s">
        <v>14</v>
      </c>
      <c r="H19" s="38">
        <v>192500</v>
      </c>
      <c r="I19" s="36">
        <v>500</v>
      </c>
      <c r="K19" s="8"/>
    </row>
    <row r="20" spans="1:11">
      <c r="A20" s="21">
        <v>16</v>
      </c>
      <c r="B20" s="36" t="s">
        <v>73</v>
      </c>
      <c r="C20" s="36" t="s">
        <v>15</v>
      </c>
      <c r="D20" s="36" t="s">
        <v>0</v>
      </c>
      <c r="E20" s="37">
        <v>100000021726</v>
      </c>
      <c r="F20" s="23">
        <v>900900034</v>
      </c>
      <c r="G20" s="36" t="s">
        <v>2</v>
      </c>
      <c r="H20" s="38">
        <v>161460</v>
      </c>
      <c r="I20" s="38">
        <v>1000</v>
      </c>
      <c r="K20" s="8"/>
    </row>
    <row r="21" spans="1:11">
      <c r="A21" s="21">
        <v>17</v>
      </c>
      <c r="B21" s="36" t="s">
        <v>73</v>
      </c>
      <c r="C21" s="36" t="s">
        <v>16</v>
      </c>
      <c r="D21" s="36" t="s">
        <v>0</v>
      </c>
      <c r="E21" s="37">
        <v>100000021727</v>
      </c>
      <c r="F21" s="23">
        <v>900900034</v>
      </c>
      <c r="G21" s="36" t="s">
        <v>2</v>
      </c>
      <c r="H21" s="38">
        <v>53820</v>
      </c>
      <c r="I21" s="38">
        <v>8158.8</v>
      </c>
      <c r="K21" s="8"/>
    </row>
    <row r="22" spans="1:11">
      <c r="A22" s="21">
        <v>18</v>
      </c>
      <c r="B22" s="36" t="s">
        <v>73</v>
      </c>
      <c r="C22" s="36" t="s">
        <v>17</v>
      </c>
      <c r="D22" s="36" t="s">
        <v>0</v>
      </c>
      <c r="E22" s="37">
        <v>100000021728</v>
      </c>
      <c r="F22" s="23">
        <v>900900034</v>
      </c>
      <c r="G22" s="36" t="s">
        <v>18</v>
      </c>
      <c r="H22" s="38">
        <v>389805</v>
      </c>
      <c r="I22" s="38">
        <v>2500</v>
      </c>
      <c r="K22" s="8"/>
    </row>
    <row r="23" spans="1:11">
      <c r="A23" s="21">
        <v>19</v>
      </c>
      <c r="B23" s="36" t="s">
        <v>73</v>
      </c>
      <c r="C23" s="36" t="s">
        <v>17</v>
      </c>
      <c r="D23" s="36" t="s">
        <v>0</v>
      </c>
      <c r="E23" s="37">
        <v>100000021729</v>
      </c>
      <c r="F23" s="23">
        <v>900900034</v>
      </c>
      <c r="G23" s="36" t="s">
        <v>18</v>
      </c>
      <c r="H23" s="38">
        <v>389805</v>
      </c>
      <c r="I23" s="36">
        <v>0</v>
      </c>
      <c r="K23" s="8"/>
    </row>
    <row r="24" spans="1:11">
      <c r="A24" s="21">
        <v>20</v>
      </c>
      <c r="B24" s="36" t="s">
        <v>73</v>
      </c>
      <c r="C24" s="36" t="s">
        <v>17</v>
      </c>
      <c r="D24" s="36" t="s">
        <v>0</v>
      </c>
      <c r="E24" s="37">
        <v>100000021730</v>
      </c>
      <c r="F24" s="23">
        <v>900900034</v>
      </c>
      <c r="G24" s="36" t="s">
        <v>18</v>
      </c>
      <c r="H24" s="38">
        <v>389805</v>
      </c>
      <c r="I24" s="36">
        <v>0</v>
      </c>
      <c r="K24" s="8"/>
    </row>
    <row r="25" spans="1:11">
      <c r="A25" s="21">
        <v>21</v>
      </c>
      <c r="B25" s="36" t="s">
        <v>73</v>
      </c>
      <c r="C25" s="36" t="s">
        <v>17</v>
      </c>
      <c r="D25" s="36" t="s">
        <v>0</v>
      </c>
      <c r="E25" s="37">
        <v>100000021731</v>
      </c>
      <c r="F25" s="23">
        <v>900900034</v>
      </c>
      <c r="G25" s="36" t="s">
        <v>18</v>
      </c>
      <c r="H25" s="38">
        <v>389805</v>
      </c>
      <c r="I25" s="36">
        <v>0</v>
      </c>
      <c r="K25" s="8"/>
    </row>
    <row r="26" spans="1:11">
      <c r="A26" s="21">
        <v>22</v>
      </c>
      <c r="B26" s="36" t="s">
        <v>73</v>
      </c>
      <c r="C26" s="36" t="s">
        <v>19</v>
      </c>
      <c r="D26" s="36" t="s">
        <v>0</v>
      </c>
      <c r="E26" s="37">
        <v>100000021733</v>
      </c>
      <c r="F26" s="23">
        <v>900900034</v>
      </c>
      <c r="G26" s="36" t="s">
        <v>2</v>
      </c>
      <c r="H26" s="38">
        <v>3541980</v>
      </c>
      <c r="I26" s="36">
        <v>0</v>
      </c>
      <c r="K26" s="8"/>
    </row>
    <row r="27" spans="1:11">
      <c r="A27" s="21">
        <v>23</v>
      </c>
      <c r="B27" s="36" t="s">
        <v>65</v>
      </c>
      <c r="C27" s="36" t="s">
        <v>22</v>
      </c>
      <c r="D27" s="36" t="s">
        <v>0</v>
      </c>
      <c r="E27" s="37">
        <v>100000021700</v>
      </c>
      <c r="F27" s="23">
        <v>900900034</v>
      </c>
      <c r="G27" s="36" t="s">
        <v>18</v>
      </c>
      <c r="H27" s="38">
        <v>5000</v>
      </c>
      <c r="I27" s="36">
        <v>0</v>
      </c>
      <c r="K27" s="8"/>
    </row>
    <row r="28" spans="1:11">
      <c r="A28" s="21">
        <v>24</v>
      </c>
      <c r="B28" s="36" t="s">
        <v>65</v>
      </c>
      <c r="C28" s="36" t="s">
        <v>23</v>
      </c>
      <c r="D28" s="36" t="s">
        <v>0</v>
      </c>
      <c r="E28" s="37">
        <v>100000021701</v>
      </c>
      <c r="F28" s="23">
        <v>900900034</v>
      </c>
      <c r="G28" s="36" t="s">
        <v>18</v>
      </c>
      <c r="H28" s="38">
        <v>12000</v>
      </c>
      <c r="I28" s="36">
        <v>0</v>
      </c>
      <c r="K28" s="8"/>
    </row>
    <row r="29" spans="1:11">
      <c r="A29" s="21">
        <v>25</v>
      </c>
      <c r="B29" s="36" t="s">
        <v>65</v>
      </c>
      <c r="C29" s="36" t="s">
        <v>25</v>
      </c>
      <c r="D29" s="36" t="s">
        <v>0</v>
      </c>
      <c r="E29" s="37">
        <v>100000021706</v>
      </c>
      <c r="F29" s="23">
        <v>900900034</v>
      </c>
      <c r="G29" s="36" t="s">
        <v>18</v>
      </c>
      <c r="H29" s="38">
        <v>10000</v>
      </c>
      <c r="I29" s="36">
        <v>0</v>
      </c>
      <c r="K29" s="8"/>
    </row>
    <row r="30" spans="1:11">
      <c r="A30" s="21">
        <v>26</v>
      </c>
      <c r="B30" s="36" t="s">
        <v>65</v>
      </c>
      <c r="C30" s="36" t="s">
        <v>25</v>
      </c>
      <c r="D30" s="36" t="s">
        <v>0</v>
      </c>
      <c r="E30" s="37">
        <v>100000021707</v>
      </c>
      <c r="F30" s="23">
        <v>900900034</v>
      </c>
      <c r="G30" s="36" t="s">
        <v>18</v>
      </c>
      <c r="H30" s="38">
        <v>10000</v>
      </c>
      <c r="I30" s="36">
        <v>0</v>
      </c>
      <c r="K30" s="8"/>
    </row>
    <row r="31" spans="1:11">
      <c r="A31" s="21">
        <v>27</v>
      </c>
      <c r="B31" s="36" t="s">
        <v>65</v>
      </c>
      <c r="C31" s="36" t="s">
        <v>24</v>
      </c>
      <c r="D31" s="36" t="s">
        <v>0</v>
      </c>
      <c r="E31" s="37">
        <v>100000021703</v>
      </c>
      <c r="F31" s="23">
        <v>900900034</v>
      </c>
      <c r="G31" s="36" t="s">
        <v>18</v>
      </c>
      <c r="H31" s="38">
        <v>5000</v>
      </c>
      <c r="I31" s="38">
        <v>53248</v>
      </c>
      <c r="K31" s="8"/>
    </row>
    <row r="32" spans="1:11">
      <c r="A32" s="21">
        <v>28</v>
      </c>
      <c r="B32" s="36" t="s">
        <v>65</v>
      </c>
      <c r="C32" s="36" t="s">
        <v>24</v>
      </c>
      <c r="D32" s="36" t="s">
        <v>0</v>
      </c>
      <c r="E32" s="37">
        <v>100000021704</v>
      </c>
      <c r="F32" s="23">
        <v>900900034</v>
      </c>
      <c r="G32" s="36" t="s">
        <v>18</v>
      </c>
      <c r="H32" s="38">
        <v>5000</v>
      </c>
      <c r="I32" s="38">
        <v>10764</v>
      </c>
      <c r="K32" s="8"/>
    </row>
    <row r="33" spans="1:11">
      <c r="A33" s="21">
        <v>29</v>
      </c>
      <c r="B33" s="36" t="s">
        <v>65</v>
      </c>
      <c r="C33" s="36" t="s">
        <v>25</v>
      </c>
      <c r="D33" s="36" t="s">
        <v>0</v>
      </c>
      <c r="E33" s="37">
        <v>100000021705</v>
      </c>
      <c r="F33" s="23">
        <v>900900034</v>
      </c>
      <c r="G33" s="36" t="s">
        <v>18</v>
      </c>
      <c r="H33" s="38">
        <v>10000</v>
      </c>
      <c r="I33" s="38">
        <v>3588</v>
      </c>
      <c r="K33" s="8"/>
    </row>
    <row r="34" spans="1:11">
      <c r="A34" s="21">
        <v>30</v>
      </c>
      <c r="B34" s="36" t="s">
        <v>65</v>
      </c>
      <c r="C34" s="36" t="s">
        <v>26</v>
      </c>
      <c r="D34" s="36" t="s">
        <v>0</v>
      </c>
      <c r="E34" s="37">
        <v>100000021708</v>
      </c>
      <c r="F34" s="23">
        <v>900900034</v>
      </c>
      <c r="G34" s="36" t="s">
        <v>18</v>
      </c>
      <c r="H34" s="38">
        <v>25000</v>
      </c>
      <c r="I34" s="38">
        <v>95808.14</v>
      </c>
      <c r="K34" s="8"/>
    </row>
    <row r="35" spans="1:11">
      <c r="A35" s="21">
        <v>31</v>
      </c>
      <c r="B35" s="36" t="s">
        <v>65</v>
      </c>
      <c r="C35" s="36" t="s">
        <v>29</v>
      </c>
      <c r="D35" s="36" t="s">
        <v>28</v>
      </c>
      <c r="E35" s="37">
        <v>100000044311</v>
      </c>
      <c r="F35" s="23">
        <v>900900034</v>
      </c>
      <c r="G35" s="36" t="s">
        <v>18</v>
      </c>
      <c r="H35" s="38">
        <v>24900</v>
      </c>
      <c r="I35" s="38">
        <v>38980.5</v>
      </c>
      <c r="K35" s="8"/>
    </row>
    <row r="36" spans="1:11">
      <c r="A36" s="21">
        <v>32</v>
      </c>
      <c r="B36" s="36" t="s">
        <v>65</v>
      </c>
      <c r="C36" s="36" t="s">
        <v>31</v>
      </c>
      <c r="D36" s="36" t="s">
        <v>30</v>
      </c>
      <c r="E36" s="37">
        <v>100000057289</v>
      </c>
      <c r="F36" s="23">
        <v>900900034</v>
      </c>
      <c r="G36" s="36" t="s">
        <v>18</v>
      </c>
      <c r="H36" s="38">
        <v>19104</v>
      </c>
      <c r="I36" s="38">
        <v>38980.5</v>
      </c>
      <c r="K36" s="8"/>
    </row>
    <row r="37" spans="1:11">
      <c r="A37" s="21">
        <v>33</v>
      </c>
      <c r="B37" s="36" t="s">
        <v>74</v>
      </c>
      <c r="C37" s="36" t="s">
        <v>33</v>
      </c>
      <c r="D37" s="36" t="s">
        <v>32</v>
      </c>
      <c r="E37" s="37">
        <v>100000057292</v>
      </c>
      <c r="F37" s="23">
        <v>900900034</v>
      </c>
      <c r="G37" s="36" t="s">
        <v>27</v>
      </c>
      <c r="H37" s="38">
        <v>30400</v>
      </c>
      <c r="I37" s="38">
        <v>38980.5</v>
      </c>
      <c r="K37" s="8"/>
    </row>
    <row r="38" spans="1:11">
      <c r="A38" s="21">
        <v>34</v>
      </c>
      <c r="B38" s="36" t="s">
        <v>75</v>
      </c>
      <c r="C38" s="36" t="s">
        <v>37</v>
      </c>
      <c r="D38" s="36" t="s">
        <v>36</v>
      </c>
      <c r="E38" s="37">
        <v>100000063462</v>
      </c>
      <c r="F38" s="23">
        <v>900900034</v>
      </c>
      <c r="G38" s="36" t="s">
        <v>27</v>
      </c>
      <c r="H38" s="38">
        <v>21540</v>
      </c>
      <c r="I38" s="38">
        <v>38980.5</v>
      </c>
      <c r="K38" s="8"/>
    </row>
    <row r="39" spans="1:11">
      <c r="A39" s="21">
        <v>35</v>
      </c>
      <c r="B39" s="36" t="s">
        <v>75</v>
      </c>
      <c r="C39" s="36" t="s">
        <v>35</v>
      </c>
      <c r="D39" s="36" t="s">
        <v>34</v>
      </c>
      <c r="E39" s="37">
        <v>100000030017</v>
      </c>
      <c r="F39" s="23">
        <v>900900034</v>
      </c>
      <c r="G39" s="36" t="s">
        <v>27</v>
      </c>
      <c r="H39" s="38">
        <v>32900</v>
      </c>
      <c r="I39" s="38">
        <v>45450</v>
      </c>
      <c r="K39" s="8"/>
    </row>
    <row r="40" spans="1:11">
      <c r="A40" s="21">
        <v>36</v>
      </c>
      <c r="B40" s="36" t="s">
        <v>76</v>
      </c>
      <c r="C40" s="36" t="s">
        <v>39</v>
      </c>
      <c r="D40" s="36" t="s">
        <v>38</v>
      </c>
      <c r="E40" s="37">
        <v>100000075363</v>
      </c>
      <c r="F40" s="23">
        <v>900900034</v>
      </c>
      <c r="G40" s="36" t="s">
        <v>27</v>
      </c>
      <c r="H40" s="38">
        <v>17500</v>
      </c>
      <c r="I40" s="38">
        <v>236132</v>
      </c>
      <c r="K40" s="8"/>
    </row>
    <row r="41" spans="1:11">
      <c r="A41" s="21">
        <v>37</v>
      </c>
      <c r="B41" s="36" t="s">
        <v>66</v>
      </c>
      <c r="C41" s="36" t="s">
        <v>42</v>
      </c>
      <c r="D41" s="36" t="s">
        <v>41</v>
      </c>
      <c r="E41" s="37">
        <v>100000021696</v>
      </c>
      <c r="F41" s="23">
        <v>900900034</v>
      </c>
      <c r="G41" s="36" t="s">
        <v>40</v>
      </c>
      <c r="H41" s="38">
        <v>17000</v>
      </c>
      <c r="I41" s="36">
        <v>0</v>
      </c>
      <c r="K41" s="8"/>
    </row>
    <row r="42" spans="1:11">
      <c r="A42" s="21">
        <v>38</v>
      </c>
      <c r="B42" s="36" t="s">
        <v>66</v>
      </c>
      <c r="C42" s="36" t="s">
        <v>44</v>
      </c>
      <c r="D42" s="36" t="s">
        <v>43</v>
      </c>
      <c r="E42" s="37">
        <v>100000029290</v>
      </c>
      <c r="F42" s="23">
        <v>900900034</v>
      </c>
      <c r="G42" s="36" t="s">
        <v>40</v>
      </c>
      <c r="H42" s="38">
        <v>31350</v>
      </c>
      <c r="I42" s="38">
        <v>20000.560000000001</v>
      </c>
      <c r="K42" s="8"/>
    </row>
    <row r="43" spans="1:11">
      <c r="A43" s="21">
        <v>39</v>
      </c>
      <c r="B43" s="36" t="s">
        <v>66</v>
      </c>
      <c r="C43" s="36" t="s">
        <v>45</v>
      </c>
      <c r="D43" s="36" t="s">
        <v>43</v>
      </c>
      <c r="E43" s="37">
        <v>100000029291</v>
      </c>
      <c r="F43" s="23">
        <v>900900034</v>
      </c>
      <c r="G43" s="36" t="s">
        <v>40</v>
      </c>
      <c r="H43" s="38">
        <v>28000</v>
      </c>
      <c r="I43" s="38">
        <v>99202.8</v>
      </c>
      <c r="K43" s="8"/>
    </row>
    <row r="44" spans="1:11">
      <c r="A44" s="21">
        <v>40</v>
      </c>
      <c r="B44" s="36" t="s">
        <v>77</v>
      </c>
      <c r="C44" s="36" t="s">
        <v>51</v>
      </c>
      <c r="D44" s="36" t="s">
        <v>0</v>
      </c>
      <c r="E44" s="37">
        <v>100000021699</v>
      </c>
      <c r="F44" s="23">
        <v>900900034</v>
      </c>
      <c r="G44" s="36" t="s">
        <v>40</v>
      </c>
      <c r="H44" s="38">
        <v>9700</v>
      </c>
      <c r="I44" s="38">
        <v>68804.13</v>
      </c>
      <c r="K44" s="8"/>
    </row>
    <row r="45" spans="1:11">
      <c r="A45" s="21">
        <v>41</v>
      </c>
      <c r="B45" s="36" t="s">
        <v>77</v>
      </c>
      <c r="C45" s="36" t="s">
        <v>52</v>
      </c>
      <c r="D45" s="36" t="s">
        <v>0</v>
      </c>
      <c r="E45" s="37">
        <v>100000021709</v>
      </c>
      <c r="F45" s="23">
        <v>900900034</v>
      </c>
      <c r="G45" s="36" t="s">
        <v>40</v>
      </c>
      <c r="H45" s="38">
        <v>7500</v>
      </c>
      <c r="I45" s="38">
        <v>68804.13</v>
      </c>
      <c r="K45" s="8"/>
    </row>
    <row r="46" spans="1:11">
      <c r="A46" s="21">
        <v>42</v>
      </c>
      <c r="B46" s="36" t="s">
        <v>77</v>
      </c>
      <c r="C46" s="36" t="s">
        <v>53</v>
      </c>
      <c r="D46" s="36" t="s">
        <v>0</v>
      </c>
      <c r="E46" s="37">
        <v>100000021710</v>
      </c>
      <c r="F46" s="23">
        <v>900900034</v>
      </c>
      <c r="G46" s="36" t="s">
        <v>40</v>
      </c>
      <c r="H46" s="38">
        <v>20000</v>
      </c>
      <c r="I46" s="38">
        <v>5000.18</v>
      </c>
      <c r="K46" s="8"/>
    </row>
    <row r="47" spans="1:11">
      <c r="A47" s="21">
        <v>43</v>
      </c>
      <c r="B47" s="36" t="s">
        <v>77</v>
      </c>
      <c r="C47" s="36" t="s">
        <v>53</v>
      </c>
      <c r="D47" s="36" t="s">
        <v>0</v>
      </c>
      <c r="E47" s="37">
        <v>100000021711</v>
      </c>
      <c r="F47" s="23">
        <v>900900034</v>
      </c>
      <c r="G47" s="36" t="s">
        <v>40</v>
      </c>
      <c r="H47" s="38">
        <v>20000</v>
      </c>
      <c r="I47" s="38">
        <v>5000.18</v>
      </c>
      <c r="K47" s="8"/>
    </row>
    <row r="48" spans="1:11">
      <c r="A48" s="21">
        <v>44</v>
      </c>
      <c r="B48" s="36" t="s">
        <v>77</v>
      </c>
      <c r="C48" s="36" t="s">
        <v>50</v>
      </c>
      <c r="D48" s="36" t="s">
        <v>0</v>
      </c>
      <c r="E48" s="37">
        <v>100000021698</v>
      </c>
      <c r="F48" s="23">
        <v>900900034</v>
      </c>
      <c r="G48" s="36" t="s">
        <v>40</v>
      </c>
      <c r="H48" s="38">
        <v>9700</v>
      </c>
      <c r="I48" s="38">
        <v>10000.35</v>
      </c>
      <c r="K48" s="8"/>
    </row>
    <row r="49" spans="1:11">
      <c r="A49" s="21">
        <v>45</v>
      </c>
      <c r="B49" s="36" t="s">
        <v>77</v>
      </c>
      <c r="C49" s="36" t="s">
        <v>54</v>
      </c>
      <c r="D49" s="36" t="s">
        <v>0</v>
      </c>
      <c r="E49" s="37">
        <v>100000021715</v>
      </c>
      <c r="F49" s="23">
        <v>900900034</v>
      </c>
      <c r="G49" s="36" t="s">
        <v>40</v>
      </c>
      <c r="H49" s="38">
        <v>8000</v>
      </c>
      <c r="I49" s="38">
        <v>68804.13</v>
      </c>
      <c r="K49" s="8"/>
    </row>
    <row r="50" spans="1:11">
      <c r="A50" s="21">
        <v>46</v>
      </c>
      <c r="B50" s="36" t="s">
        <v>77</v>
      </c>
      <c r="C50" s="36" t="s">
        <v>54</v>
      </c>
      <c r="D50" s="36" t="s">
        <v>0</v>
      </c>
      <c r="E50" s="37">
        <v>100000021716</v>
      </c>
      <c r="F50" s="23">
        <v>900900034</v>
      </c>
      <c r="G50" s="36" t="s">
        <v>40</v>
      </c>
      <c r="H50" s="38">
        <v>8000</v>
      </c>
      <c r="I50" s="38">
        <v>20000.560000000001</v>
      </c>
      <c r="K50" s="8"/>
    </row>
    <row r="51" spans="1:11">
      <c r="A51" s="21">
        <v>47</v>
      </c>
      <c r="B51" s="36" t="s">
        <v>77</v>
      </c>
      <c r="C51" s="36" t="s">
        <v>50</v>
      </c>
      <c r="D51" s="36" t="s">
        <v>0</v>
      </c>
      <c r="E51" s="37">
        <v>100000021697</v>
      </c>
      <c r="F51" s="23">
        <v>900900034</v>
      </c>
      <c r="G51" s="36" t="s">
        <v>40</v>
      </c>
      <c r="H51" s="38">
        <v>9700</v>
      </c>
      <c r="I51" s="38">
        <v>40001.42</v>
      </c>
      <c r="K51" s="8"/>
    </row>
    <row r="52" spans="1:11">
      <c r="A52" s="21">
        <v>48</v>
      </c>
      <c r="B52" s="36" t="s">
        <v>77</v>
      </c>
      <c r="C52" s="36" t="s">
        <v>53</v>
      </c>
      <c r="D52" s="36" t="s">
        <v>0</v>
      </c>
      <c r="E52" s="37">
        <v>100000021712</v>
      </c>
      <c r="F52" s="23">
        <v>900900034</v>
      </c>
      <c r="G52" s="36" t="s">
        <v>40</v>
      </c>
      <c r="H52" s="38">
        <v>20000</v>
      </c>
      <c r="I52" s="36">
        <v>0</v>
      </c>
      <c r="K52" s="8"/>
    </row>
    <row r="53" spans="1:11">
      <c r="A53" s="21">
        <v>49</v>
      </c>
      <c r="B53" s="36" t="s">
        <v>77</v>
      </c>
      <c r="C53" s="36" t="s">
        <v>53</v>
      </c>
      <c r="D53" s="36" t="s">
        <v>0</v>
      </c>
      <c r="E53" s="37">
        <v>100000021713</v>
      </c>
      <c r="F53" s="23">
        <v>900900034</v>
      </c>
      <c r="G53" s="36" t="s">
        <v>40</v>
      </c>
      <c r="H53" s="38">
        <v>20000</v>
      </c>
      <c r="I53" s="36">
        <v>0</v>
      </c>
      <c r="K53" s="8"/>
    </row>
    <row r="54" spans="1:11">
      <c r="A54" s="21">
        <v>50</v>
      </c>
      <c r="B54" s="36" t="s">
        <v>77</v>
      </c>
      <c r="C54" s="36" t="s">
        <v>54</v>
      </c>
      <c r="D54" s="36" t="s">
        <v>0</v>
      </c>
      <c r="E54" s="37">
        <v>100000021714</v>
      </c>
      <c r="F54" s="23">
        <v>900900034</v>
      </c>
      <c r="G54" s="36" t="s">
        <v>40</v>
      </c>
      <c r="H54" s="38">
        <v>8000</v>
      </c>
      <c r="I54" s="38">
        <v>4112.5</v>
      </c>
      <c r="K54" s="8"/>
    </row>
    <row r="55" spans="1:11">
      <c r="A55" s="21">
        <v>51</v>
      </c>
      <c r="B55" s="36" t="s">
        <v>77</v>
      </c>
      <c r="C55" s="36" t="s">
        <v>54</v>
      </c>
      <c r="D55" s="36" t="s">
        <v>0</v>
      </c>
      <c r="E55" s="37">
        <v>100000021717</v>
      </c>
      <c r="F55" s="23">
        <v>900900034</v>
      </c>
      <c r="G55" s="36" t="s">
        <v>40</v>
      </c>
      <c r="H55" s="38">
        <v>8000</v>
      </c>
      <c r="I55" s="38">
        <v>2490</v>
      </c>
      <c r="K55" s="8"/>
    </row>
    <row r="56" spans="1:11">
      <c r="A56" s="21">
        <v>52</v>
      </c>
      <c r="B56" s="36" t="s">
        <v>77</v>
      </c>
      <c r="C56" s="36" t="s">
        <v>54</v>
      </c>
      <c r="D56" s="36" t="s">
        <v>0</v>
      </c>
      <c r="E56" s="37">
        <v>100000021718</v>
      </c>
      <c r="F56" s="23">
        <v>900900034</v>
      </c>
      <c r="G56" s="36" t="s">
        <v>40</v>
      </c>
      <c r="H56" s="38">
        <v>8000</v>
      </c>
      <c r="I56" s="38">
        <v>3800.51</v>
      </c>
      <c r="K56" s="8"/>
    </row>
    <row r="57" spans="1:11">
      <c r="A57" s="21">
        <v>53</v>
      </c>
      <c r="B57" s="36" t="s">
        <v>77</v>
      </c>
      <c r="C57" s="36" t="s">
        <v>54</v>
      </c>
      <c r="D57" s="36" t="s">
        <v>0</v>
      </c>
      <c r="E57" s="37">
        <v>100000021719</v>
      </c>
      <c r="F57" s="23">
        <v>900900034</v>
      </c>
      <c r="G57" s="36" t="s">
        <v>40</v>
      </c>
      <c r="H57" s="38">
        <v>8000</v>
      </c>
      <c r="I57" s="38">
        <v>1910.6</v>
      </c>
      <c r="K57" s="8"/>
    </row>
    <row r="58" spans="1:11">
      <c r="A58" s="21">
        <v>54</v>
      </c>
      <c r="B58" s="36" t="s">
        <v>77</v>
      </c>
      <c r="C58" s="36" t="s">
        <v>55</v>
      </c>
      <c r="D58" s="36" t="s">
        <v>0</v>
      </c>
      <c r="E58" s="37">
        <v>100000021720</v>
      </c>
      <c r="F58" s="23">
        <v>900900034</v>
      </c>
      <c r="G58" s="36" t="s">
        <v>40</v>
      </c>
      <c r="H58" s="38">
        <v>15000</v>
      </c>
      <c r="I58" s="38">
        <v>2692.5</v>
      </c>
    </row>
    <row r="59" spans="1:11">
      <c r="A59" s="21">
        <v>55</v>
      </c>
      <c r="B59" s="36" t="s">
        <v>77</v>
      </c>
      <c r="C59" s="36" t="s">
        <v>55</v>
      </c>
      <c r="D59" s="36" t="s">
        <v>0</v>
      </c>
      <c r="E59" s="37">
        <v>100000021721</v>
      </c>
      <c r="F59" s="23">
        <v>900900034</v>
      </c>
      <c r="G59" s="36" t="s">
        <v>40</v>
      </c>
      <c r="H59" s="38">
        <v>15000</v>
      </c>
      <c r="I59" s="38">
        <v>2187.5</v>
      </c>
    </row>
    <row r="60" spans="1:11">
      <c r="A60" s="21">
        <v>56</v>
      </c>
      <c r="B60" s="22" t="s">
        <v>66</v>
      </c>
      <c r="C60" s="23" t="s">
        <v>47</v>
      </c>
      <c r="D60" s="23" t="s">
        <v>46</v>
      </c>
      <c r="E60" s="24">
        <v>100000089986</v>
      </c>
      <c r="F60" s="23">
        <v>900900043</v>
      </c>
      <c r="G60" s="23" t="s">
        <v>48</v>
      </c>
      <c r="H60" s="25">
        <v>42000</v>
      </c>
      <c r="I60" s="25">
        <v>10491.81</v>
      </c>
    </row>
    <row r="61" spans="1:11">
      <c r="A61" s="21">
        <v>57</v>
      </c>
      <c r="B61" s="22" t="s">
        <v>66</v>
      </c>
      <c r="C61" s="23" t="s">
        <v>47</v>
      </c>
      <c r="D61" s="23" t="s">
        <v>46</v>
      </c>
      <c r="E61" s="24">
        <v>100000089987</v>
      </c>
      <c r="F61" s="23">
        <v>900900043</v>
      </c>
      <c r="G61" s="23" t="s">
        <v>48</v>
      </c>
      <c r="H61" s="25">
        <v>42000</v>
      </c>
      <c r="I61" s="25">
        <v>10491.81</v>
      </c>
    </row>
    <row r="62" spans="1:11">
      <c r="A62" s="21">
        <v>58</v>
      </c>
      <c r="B62" s="22" t="s">
        <v>66</v>
      </c>
      <c r="C62" s="23" t="s">
        <v>47</v>
      </c>
      <c r="D62" s="23" t="s">
        <v>46</v>
      </c>
      <c r="E62" s="24">
        <v>100000089988</v>
      </c>
      <c r="F62" s="23">
        <v>900900043</v>
      </c>
      <c r="G62" s="23" t="s">
        <v>48</v>
      </c>
      <c r="H62" s="25">
        <v>42000</v>
      </c>
      <c r="I62" s="25">
        <v>10491.81</v>
      </c>
    </row>
    <row r="63" spans="1:11">
      <c r="A63" s="21">
        <v>59</v>
      </c>
      <c r="B63" s="22" t="s">
        <v>66</v>
      </c>
      <c r="C63" s="23" t="s">
        <v>47</v>
      </c>
      <c r="D63" s="23" t="s">
        <v>46</v>
      </c>
      <c r="E63" s="24">
        <v>100000089989</v>
      </c>
      <c r="F63" s="23">
        <v>900900043</v>
      </c>
      <c r="G63" s="23" t="s">
        <v>48</v>
      </c>
      <c r="H63" s="25">
        <v>42000</v>
      </c>
      <c r="I63" s="25">
        <v>10491.81</v>
      </c>
      <c r="K63" s="8"/>
    </row>
    <row r="64" spans="1:11">
      <c r="A64" s="21">
        <v>60</v>
      </c>
      <c r="B64" s="22" t="s">
        <v>66</v>
      </c>
      <c r="C64" s="23" t="s">
        <v>47</v>
      </c>
      <c r="D64" s="23" t="s">
        <v>46</v>
      </c>
      <c r="E64" s="24">
        <v>100000089990</v>
      </c>
      <c r="F64" s="23">
        <v>900900043</v>
      </c>
      <c r="G64" s="23" t="s">
        <v>48</v>
      </c>
      <c r="H64" s="25">
        <v>42000</v>
      </c>
      <c r="I64" s="25">
        <v>10491.81</v>
      </c>
      <c r="K64" s="8"/>
    </row>
    <row r="65" spans="1:11">
      <c r="A65" s="21">
        <v>61</v>
      </c>
      <c r="B65" s="22" t="s">
        <v>66</v>
      </c>
      <c r="C65" s="23" t="s">
        <v>47</v>
      </c>
      <c r="D65" s="23" t="s">
        <v>46</v>
      </c>
      <c r="E65" s="24">
        <v>100000089991</v>
      </c>
      <c r="F65" s="23">
        <v>900900043</v>
      </c>
      <c r="G65" s="23" t="s">
        <v>48</v>
      </c>
      <c r="H65" s="25">
        <v>42000</v>
      </c>
      <c r="I65" s="25">
        <v>10491.81</v>
      </c>
      <c r="K65" s="8"/>
    </row>
    <row r="66" spans="1:11">
      <c r="A66" s="21">
        <v>62</v>
      </c>
      <c r="B66" s="22" t="s">
        <v>66</v>
      </c>
      <c r="C66" s="23" t="s">
        <v>47</v>
      </c>
      <c r="D66" s="23" t="s">
        <v>46</v>
      </c>
      <c r="E66" s="24">
        <v>100000089992</v>
      </c>
      <c r="F66" s="23">
        <v>900900043</v>
      </c>
      <c r="G66" s="23" t="s">
        <v>48</v>
      </c>
      <c r="H66" s="25">
        <v>42000</v>
      </c>
      <c r="I66" s="25">
        <v>10491.81</v>
      </c>
      <c r="K66" s="8"/>
    </row>
    <row r="67" spans="1:11">
      <c r="A67" s="21">
        <v>63</v>
      </c>
      <c r="B67" s="22" t="s">
        <v>66</v>
      </c>
      <c r="C67" s="23" t="s">
        <v>47</v>
      </c>
      <c r="D67" s="23" t="s">
        <v>46</v>
      </c>
      <c r="E67" s="24">
        <v>100000089993</v>
      </c>
      <c r="F67" s="23">
        <v>900900043</v>
      </c>
      <c r="G67" s="23" t="s">
        <v>48</v>
      </c>
      <c r="H67" s="25">
        <v>42000</v>
      </c>
      <c r="I67" s="25">
        <v>10491.81</v>
      </c>
      <c r="K67" s="8"/>
    </row>
    <row r="68" spans="1:11">
      <c r="A68" s="21">
        <v>64</v>
      </c>
      <c r="B68" s="22" t="s">
        <v>66</v>
      </c>
      <c r="C68" s="23" t="s">
        <v>47</v>
      </c>
      <c r="D68" s="23" t="s">
        <v>46</v>
      </c>
      <c r="E68" s="24">
        <v>100000089994</v>
      </c>
      <c r="F68" s="23">
        <v>900900043</v>
      </c>
      <c r="G68" s="23" t="s">
        <v>48</v>
      </c>
      <c r="H68" s="25">
        <v>42000</v>
      </c>
      <c r="I68" s="25">
        <v>10491.81</v>
      </c>
      <c r="K68" s="8"/>
    </row>
    <row r="69" spans="1:11">
      <c r="A69" s="21">
        <v>65</v>
      </c>
      <c r="B69" s="22" t="s">
        <v>66</v>
      </c>
      <c r="C69" s="23" t="s">
        <v>47</v>
      </c>
      <c r="D69" s="23" t="s">
        <v>46</v>
      </c>
      <c r="E69" s="24">
        <v>100000089995</v>
      </c>
      <c r="F69" s="23">
        <v>900900043</v>
      </c>
      <c r="G69" s="23" t="s">
        <v>48</v>
      </c>
      <c r="H69" s="25">
        <v>42000</v>
      </c>
      <c r="I69" s="25">
        <v>10491.81</v>
      </c>
      <c r="K69" s="8"/>
    </row>
    <row r="70" spans="1:11">
      <c r="A70" s="21">
        <v>66</v>
      </c>
      <c r="B70" s="22" t="s">
        <v>66</v>
      </c>
      <c r="C70" s="23" t="s">
        <v>47</v>
      </c>
      <c r="D70" s="23" t="s">
        <v>46</v>
      </c>
      <c r="E70" s="24">
        <v>100000089996</v>
      </c>
      <c r="F70" s="23">
        <v>900900043</v>
      </c>
      <c r="G70" s="23" t="s">
        <v>48</v>
      </c>
      <c r="H70" s="25">
        <v>42000</v>
      </c>
      <c r="I70" s="25">
        <v>10491.81</v>
      </c>
      <c r="K70" s="8"/>
    </row>
    <row r="71" spans="1:11">
      <c r="A71" s="21">
        <v>67</v>
      </c>
      <c r="B71" s="22" t="s">
        <v>66</v>
      </c>
      <c r="C71" s="23" t="s">
        <v>47</v>
      </c>
      <c r="D71" s="23" t="s">
        <v>46</v>
      </c>
      <c r="E71" s="24">
        <v>100000089997</v>
      </c>
      <c r="F71" s="23">
        <v>900900043</v>
      </c>
      <c r="G71" s="23" t="s">
        <v>48</v>
      </c>
      <c r="H71" s="25">
        <v>42000</v>
      </c>
      <c r="I71" s="25">
        <v>10491.81</v>
      </c>
      <c r="K71" s="8"/>
    </row>
    <row r="72" spans="1:11">
      <c r="A72" s="21">
        <v>68</v>
      </c>
      <c r="B72" s="22" t="s">
        <v>66</v>
      </c>
      <c r="C72" s="23" t="s">
        <v>47</v>
      </c>
      <c r="D72" s="23" t="s">
        <v>46</v>
      </c>
      <c r="E72" s="24">
        <v>100000089998</v>
      </c>
      <c r="F72" s="23">
        <v>900900043</v>
      </c>
      <c r="G72" s="23" t="s">
        <v>48</v>
      </c>
      <c r="H72" s="25">
        <v>42000</v>
      </c>
      <c r="I72" s="25">
        <v>10491.81</v>
      </c>
      <c r="K72" s="8"/>
    </row>
    <row r="73" spans="1:11">
      <c r="A73" s="21">
        <v>69</v>
      </c>
      <c r="B73" s="22" t="s">
        <v>66</v>
      </c>
      <c r="C73" s="23" t="s">
        <v>47</v>
      </c>
      <c r="D73" s="23" t="s">
        <v>46</v>
      </c>
      <c r="E73" s="24">
        <v>100000089999</v>
      </c>
      <c r="F73" s="23">
        <v>900900043</v>
      </c>
      <c r="G73" s="23" t="s">
        <v>48</v>
      </c>
      <c r="H73" s="25">
        <v>42000</v>
      </c>
      <c r="I73" s="25">
        <v>10491.81</v>
      </c>
      <c r="K73" s="8"/>
    </row>
    <row r="74" spans="1:11">
      <c r="A74" s="21">
        <v>70</v>
      </c>
      <c r="B74" s="22" t="s">
        <v>66</v>
      </c>
      <c r="C74" s="23" t="s">
        <v>47</v>
      </c>
      <c r="D74" s="23" t="s">
        <v>46</v>
      </c>
      <c r="E74" s="24">
        <v>100000090000</v>
      </c>
      <c r="F74" s="23">
        <v>900900043</v>
      </c>
      <c r="G74" s="23" t="s">
        <v>48</v>
      </c>
      <c r="H74" s="25">
        <v>42000</v>
      </c>
      <c r="I74" s="25">
        <v>10491.81</v>
      </c>
      <c r="K74" s="8"/>
    </row>
    <row r="75" spans="1:11">
      <c r="A75" s="21">
        <v>71</v>
      </c>
      <c r="B75" s="22" t="s">
        <v>66</v>
      </c>
      <c r="C75" s="23" t="s">
        <v>47</v>
      </c>
      <c r="D75" s="23" t="s">
        <v>46</v>
      </c>
      <c r="E75" s="24">
        <v>100000090001</v>
      </c>
      <c r="F75" s="23">
        <v>900900043</v>
      </c>
      <c r="G75" s="23" t="s">
        <v>48</v>
      </c>
      <c r="H75" s="25">
        <v>42000</v>
      </c>
      <c r="I75" s="25">
        <v>10491.81</v>
      </c>
      <c r="K75" s="8"/>
    </row>
    <row r="76" spans="1:11">
      <c r="A76" s="21">
        <v>72</v>
      </c>
      <c r="B76" s="22" t="s">
        <v>66</v>
      </c>
      <c r="C76" s="23" t="s">
        <v>47</v>
      </c>
      <c r="D76" s="23" t="s">
        <v>46</v>
      </c>
      <c r="E76" s="24">
        <v>100000090002</v>
      </c>
      <c r="F76" s="23">
        <v>900900043</v>
      </c>
      <c r="G76" s="23" t="s">
        <v>48</v>
      </c>
      <c r="H76" s="25">
        <v>42000</v>
      </c>
      <c r="I76" s="25">
        <v>10491.81</v>
      </c>
      <c r="K76" s="8"/>
    </row>
    <row r="77" spans="1:11">
      <c r="A77" s="21">
        <v>73</v>
      </c>
      <c r="B77" s="22" t="s">
        <v>66</v>
      </c>
      <c r="C77" s="23" t="s">
        <v>47</v>
      </c>
      <c r="D77" s="23" t="s">
        <v>46</v>
      </c>
      <c r="E77" s="24">
        <v>100000090003</v>
      </c>
      <c r="F77" s="23">
        <v>900900043</v>
      </c>
      <c r="G77" s="23" t="s">
        <v>48</v>
      </c>
      <c r="H77" s="25">
        <v>42000</v>
      </c>
      <c r="I77" s="25">
        <v>10491.81</v>
      </c>
      <c r="K77" s="8"/>
    </row>
    <row r="78" spans="1:11">
      <c r="A78" s="21">
        <v>74</v>
      </c>
      <c r="B78" s="22" t="s">
        <v>66</v>
      </c>
      <c r="C78" s="23" t="s">
        <v>47</v>
      </c>
      <c r="D78" s="23" t="s">
        <v>46</v>
      </c>
      <c r="E78" s="24">
        <v>100000090004</v>
      </c>
      <c r="F78" s="23">
        <v>900900043</v>
      </c>
      <c r="G78" s="23" t="s">
        <v>48</v>
      </c>
      <c r="H78" s="25">
        <v>42000</v>
      </c>
      <c r="I78" s="25">
        <v>10491.81</v>
      </c>
      <c r="K78" s="8"/>
    </row>
    <row r="79" spans="1:11">
      <c r="A79" s="21">
        <v>75</v>
      </c>
      <c r="B79" s="22" t="s">
        <v>66</v>
      </c>
      <c r="C79" s="23" t="s">
        <v>47</v>
      </c>
      <c r="D79" s="23" t="s">
        <v>46</v>
      </c>
      <c r="E79" s="24">
        <v>100000090005</v>
      </c>
      <c r="F79" s="23">
        <v>900900043</v>
      </c>
      <c r="G79" s="23" t="s">
        <v>48</v>
      </c>
      <c r="H79" s="25">
        <v>42000</v>
      </c>
      <c r="I79" s="25">
        <v>10491.81</v>
      </c>
      <c r="K79" s="8"/>
    </row>
    <row r="80" spans="1:11">
      <c r="A80" s="21">
        <v>76</v>
      </c>
      <c r="B80" s="22" t="s">
        <v>66</v>
      </c>
      <c r="C80" s="23" t="s">
        <v>47</v>
      </c>
      <c r="D80" s="23" t="s">
        <v>46</v>
      </c>
      <c r="E80" s="24">
        <v>100000090006</v>
      </c>
      <c r="F80" s="23">
        <v>900900043</v>
      </c>
      <c r="G80" s="23" t="s">
        <v>48</v>
      </c>
      <c r="H80" s="25">
        <v>42000</v>
      </c>
      <c r="I80" s="25">
        <v>10491.81</v>
      </c>
      <c r="K80" s="8"/>
    </row>
    <row r="81" spans="1:11">
      <c r="A81" s="21">
        <v>77</v>
      </c>
      <c r="B81" s="22" t="s">
        <v>66</v>
      </c>
      <c r="C81" s="23" t="s">
        <v>47</v>
      </c>
      <c r="D81" s="23" t="s">
        <v>46</v>
      </c>
      <c r="E81" s="24">
        <v>100000090007</v>
      </c>
      <c r="F81" s="23">
        <v>900900043</v>
      </c>
      <c r="G81" s="23" t="s">
        <v>48</v>
      </c>
      <c r="H81" s="25">
        <v>42000</v>
      </c>
      <c r="I81" s="25">
        <v>10491.81</v>
      </c>
      <c r="K81" s="8"/>
    </row>
    <row r="82" spans="1:11">
      <c r="A82" s="21">
        <v>78</v>
      </c>
      <c r="B82" s="22" t="s">
        <v>66</v>
      </c>
      <c r="C82" s="23" t="s">
        <v>47</v>
      </c>
      <c r="D82" s="23" t="s">
        <v>46</v>
      </c>
      <c r="E82" s="24">
        <v>100000090008</v>
      </c>
      <c r="F82" s="23">
        <v>900900043</v>
      </c>
      <c r="G82" s="23" t="s">
        <v>48</v>
      </c>
      <c r="H82" s="25">
        <v>42000</v>
      </c>
      <c r="I82" s="25">
        <v>10491.81</v>
      </c>
      <c r="K82" s="8"/>
    </row>
    <row r="83" spans="1:11">
      <c r="A83" s="21">
        <v>79</v>
      </c>
      <c r="B83" s="22" t="s">
        <v>66</v>
      </c>
      <c r="C83" s="23" t="s">
        <v>47</v>
      </c>
      <c r="D83" s="23" t="s">
        <v>46</v>
      </c>
      <c r="E83" s="24">
        <v>100000090009</v>
      </c>
      <c r="F83" s="23">
        <v>900900043</v>
      </c>
      <c r="G83" s="23" t="s">
        <v>48</v>
      </c>
      <c r="H83" s="25">
        <v>42000</v>
      </c>
      <c r="I83" s="25">
        <v>10491.81</v>
      </c>
      <c r="K83" s="8"/>
    </row>
    <row r="84" spans="1:11">
      <c r="A84" s="21">
        <v>80</v>
      </c>
      <c r="B84" s="22" t="s">
        <v>66</v>
      </c>
      <c r="C84" s="23" t="s">
        <v>47</v>
      </c>
      <c r="D84" s="23" t="s">
        <v>46</v>
      </c>
      <c r="E84" s="24">
        <v>100000090010</v>
      </c>
      <c r="F84" s="23">
        <v>900900043</v>
      </c>
      <c r="G84" s="23" t="s">
        <v>48</v>
      </c>
      <c r="H84" s="25">
        <v>42000</v>
      </c>
      <c r="I84" s="25">
        <v>10491.81</v>
      </c>
      <c r="K84" s="8"/>
    </row>
    <row r="85" spans="1:11">
      <c r="A85" s="21">
        <v>81</v>
      </c>
      <c r="B85" s="22" t="s">
        <v>66</v>
      </c>
      <c r="C85" s="23" t="s">
        <v>47</v>
      </c>
      <c r="D85" s="23" t="s">
        <v>46</v>
      </c>
      <c r="E85" s="24">
        <v>100000090011</v>
      </c>
      <c r="F85" s="23">
        <v>900900043</v>
      </c>
      <c r="G85" s="23" t="s">
        <v>48</v>
      </c>
      <c r="H85" s="25">
        <v>42000</v>
      </c>
      <c r="I85" s="25">
        <v>10491.81</v>
      </c>
      <c r="K85" s="8"/>
    </row>
    <row r="86" spans="1:11">
      <c r="A86" s="21">
        <v>82</v>
      </c>
      <c r="B86" s="22" t="s">
        <v>66</v>
      </c>
      <c r="C86" s="23" t="s">
        <v>47</v>
      </c>
      <c r="D86" s="23" t="s">
        <v>46</v>
      </c>
      <c r="E86" s="24">
        <v>100000090012</v>
      </c>
      <c r="F86" s="23">
        <v>900900043</v>
      </c>
      <c r="G86" s="23" t="s">
        <v>48</v>
      </c>
      <c r="H86" s="25">
        <v>42000</v>
      </c>
      <c r="I86" s="25">
        <v>10491.81</v>
      </c>
      <c r="K86" s="8"/>
    </row>
    <row r="87" spans="1:11">
      <c r="A87" s="27">
        <v>83</v>
      </c>
      <c r="B87" s="28" t="s">
        <v>66</v>
      </c>
      <c r="C87" s="29" t="s">
        <v>47</v>
      </c>
      <c r="D87" s="29" t="s">
        <v>46</v>
      </c>
      <c r="E87" s="30">
        <v>100000090013</v>
      </c>
      <c r="F87" s="29">
        <v>900900043</v>
      </c>
      <c r="G87" s="29" t="s">
        <v>48</v>
      </c>
      <c r="H87" s="31">
        <v>42000</v>
      </c>
      <c r="I87" s="31">
        <v>10491.81</v>
      </c>
      <c r="K87" s="8"/>
    </row>
    <row r="88" spans="1:11" ht="22.5" thickBot="1">
      <c r="A88" s="2"/>
      <c r="C88" s="2"/>
      <c r="D88" s="2"/>
      <c r="G88" s="2"/>
      <c r="H88" s="32">
        <f>SUM(H5:H87)</f>
        <v>18532638</v>
      </c>
      <c r="I88" s="32">
        <f>SUM(I5:I87)</f>
        <v>1480139.6700000018</v>
      </c>
      <c r="J88" s="2"/>
    </row>
    <row r="89" spans="1:11" ht="22.5" thickTop="1">
      <c r="A89" s="2"/>
      <c r="C89" s="2"/>
      <c r="D89" s="2"/>
      <c r="G89" s="2"/>
      <c r="H89" s="1"/>
      <c r="I89" s="1"/>
      <c r="J89" s="2"/>
    </row>
    <row r="90" spans="1:11">
      <c r="A90" s="4" t="s">
        <v>80</v>
      </c>
      <c r="C90" s="2"/>
      <c r="D90" s="2"/>
      <c r="G90" s="2"/>
      <c r="H90" s="1"/>
      <c r="I90" s="1"/>
      <c r="J90" s="2"/>
    </row>
    <row r="91" spans="1:11">
      <c r="A91" s="2" t="s">
        <v>81</v>
      </c>
      <c r="C91" s="2"/>
      <c r="D91" s="2"/>
      <c r="G91" s="2"/>
      <c r="H91" s="1"/>
      <c r="I91" s="1"/>
      <c r="J91" s="2"/>
    </row>
    <row r="92" spans="1:11">
      <c r="A92" s="2" t="s">
        <v>97</v>
      </c>
      <c r="C92" s="2"/>
      <c r="D92" s="2"/>
      <c r="G92" s="2"/>
      <c r="H92" s="1"/>
      <c r="I92" s="1"/>
      <c r="J92" s="2"/>
    </row>
    <row r="93" spans="1:11">
      <c r="A93" s="2" t="s">
        <v>82</v>
      </c>
      <c r="C93" s="2"/>
      <c r="D93" s="2"/>
      <c r="G93" s="2"/>
      <c r="H93" s="1"/>
      <c r="I93" s="1"/>
      <c r="J93" s="2"/>
    </row>
    <row r="94" spans="1:11">
      <c r="A94" s="2" t="s">
        <v>83</v>
      </c>
      <c r="B94" s="2" t="s">
        <v>84</v>
      </c>
      <c r="C94" s="2"/>
      <c r="D94" s="1">
        <v>1480139.67</v>
      </c>
      <c r="G94" s="2"/>
      <c r="H94" s="1"/>
      <c r="I94" s="1"/>
      <c r="J94" s="2"/>
    </row>
    <row r="95" spans="1:11">
      <c r="A95" s="2" t="s">
        <v>85</v>
      </c>
      <c r="B95" s="2" t="s">
        <v>86</v>
      </c>
      <c r="C95" s="2"/>
      <c r="D95" s="1">
        <v>1480139.67</v>
      </c>
      <c r="G95" s="2"/>
      <c r="H95" s="1"/>
      <c r="I95" s="1"/>
      <c r="J95" s="2"/>
    </row>
    <row r="96" spans="1:11">
      <c r="A96" s="2"/>
      <c r="C96" s="2"/>
      <c r="D96" s="2"/>
      <c r="G96" s="2"/>
      <c r="H96" s="1"/>
      <c r="I96" s="1"/>
      <c r="J96" s="2"/>
    </row>
    <row r="97" spans="1:10">
      <c r="A97" s="2"/>
      <c r="C97" s="2"/>
      <c r="D97" s="2"/>
      <c r="G97" s="2"/>
      <c r="H97" s="1"/>
      <c r="I97" s="1"/>
      <c r="J97" s="2"/>
    </row>
    <row r="98" spans="1:10">
      <c r="A98" s="2"/>
      <c r="C98" s="2"/>
      <c r="D98" s="2"/>
      <c r="G98" s="2"/>
      <c r="H98" s="1"/>
      <c r="I98" s="1"/>
      <c r="J98" s="2"/>
    </row>
    <row r="99" spans="1:10">
      <c r="A99" s="2"/>
      <c r="C99" s="2"/>
      <c r="D99" s="2"/>
      <c r="G99" s="2"/>
      <c r="H99" s="1"/>
      <c r="I99" s="1"/>
      <c r="J99" s="2"/>
    </row>
    <row r="100" spans="1:10">
      <c r="A100" s="2"/>
      <c r="C100" s="2"/>
      <c r="D100" s="2"/>
      <c r="G100" s="2"/>
      <c r="H100" s="1"/>
      <c r="I100" s="1"/>
      <c r="J100" s="2"/>
    </row>
    <row r="101" spans="1:10">
      <c r="A101" s="2"/>
      <c r="C101" s="2"/>
      <c r="D101" s="2"/>
      <c r="G101" s="2"/>
      <c r="H101" s="1"/>
      <c r="I101" s="1"/>
      <c r="J101" s="2"/>
    </row>
    <row r="102" spans="1:10">
      <c r="A102" s="2"/>
      <c r="C102" s="2"/>
      <c r="D102" s="2"/>
      <c r="G102" s="2"/>
      <c r="H102" s="1"/>
      <c r="I102" s="1"/>
      <c r="J102" s="2"/>
    </row>
    <row r="103" spans="1:10">
      <c r="A103" s="2"/>
      <c r="C103" s="2"/>
      <c r="D103" s="2"/>
      <c r="G103" s="2"/>
      <c r="H103" s="1"/>
      <c r="I103" s="1"/>
      <c r="J103" s="2"/>
    </row>
    <row r="104" spans="1:10">
      <c r="A104" s="2"/>
      <c r="C104" s="2"/>
      <c r="D104" s="2"/>
      <c r="G104" s="2"/>
      <c r="H104" s="1"/>
      <c r="I104" s="1"/>
      <c r="J104" s="2"/>
    </row>
    <row r="105" spans="1:10">
      <c r="A105" s="2"/>
      <c r="C105" s="2"/>
      <c r="D105" s="2"/>
      <c r="G105" s="2"/>
      <c r="H105" s="1"/>
      <c r="I105" s="1"/>
      <c r="J105" s="2"/>
    </row>
    <row r="106" spans="1:10">
      <c r="A106" s="2"/>
      <c r="C106" s="2"/>
      <c r="D106" s="2"/>
      <c r="G106" s="2"/>
      <c r="H106" s="1"/>
      <c r="I106" s="1"/>
      <c r="J106" s="2"/>
    </row>
    <row r="107" spans="1:10">
      <c r="A107" s="2"/>
      <c r="C107" s="2"/>
      <c r="D107" s="2"/>
      <c r="G107" s="2"/>
      <c r="H107" s="1"/>
      <c r="I107" s="1"/>
      <c r="J107" s="2"/>
    </row>
    <row r="108" spans="1:10">
      <c r="A108" s="2"/>
      <c r="C108" s="2"/>
      <c r="D108" s="2"/>
      <c r="G108" s="2"/>
      <c r="H108" s="1"/>
      <c r="I108" s="1"/>
      <c r="J108" s="2"/>
    </row>
    <row r="109" spans="1:10">
      <c r="A109" s="2"/>
      <c r="C109" s="2"/>
      <c r="D109" s="2"/>
      <c r="G109" s="2"/>
      <c r="H109" s="1"/>
      <c r="I109" s="1"/>
      <c r="J109" s="2"/>
    </row>
    <row r="110" spans="1:10">
      <c r="A110" s="2"/>
      <c r="C110" s="2"/>
      <c r="D110" s="2"/>
      <c r="G110" s="2"/>
      <c r="H110" s="1"/>
      <c r="I110" s="1"/>
      <c r="J110" s="2"/>
    </row>
    <row r="111" spans="1:10">
      <c r="A111" s="2"/>
      <c r="C111" s="2"/>
      <c r="D111" s="2"/>
      <c r="G111" s="2"/>
      <c r="H111" s="1"/>
      <c r="I111" s="1"/>
      <c r="J111" s="2"/>
    </row>
    <row r="112" spans="1:10">
      <c r="A112" s="2"/>
      <c r="C112" s="2"/>
      <c r="D112" s="2"/>
      <c r="G112" s="2"/>
      <c r="H112" s="1"/>
      <c r="I112" s="1"/>
      <c r="J112" s="2"/>
    </row>
    <row r="113" spans="1:10">
      <c r="A113" s="2"/>
      <c r="C113" s="2"/>
      <c r="D113" s="2"/>
      <c r="G113" s="2"/>
      <c r="H113" s="1"/>
      <c r="I113" s="1"/>
      <c r="J113" s="2"/>
    </row>
    <row r="114" spans="1:10">
      <c r="A114" s="2"/>
      <c r="C114" s="2"/>
      <c r="D114" s="2"/>
      <c r="G114" s="2"/>
      <c r="H114" s="1"/>
      <c r="I114" s="1"/>
      <c r="J114" s="2"/>
    </row>
    <row r="115" spans="1:10">
      <c r="A115" s="2"/>
      <c r="C115" s="2"/>
      <c r="D115" s="2"/>
      <c r="G115" s="2"/>
      <c r="H115" s="1"/>
      <c r="I115" s="1"/>
      <c r="J115" s="2"/>
    </row>
    <row r="116" spans="1:10">
      <c r="A116" s="2"/>
      <c r="C116" s="2"/>
      <c r="D116" s="2"/>
      <c r="G116" s="2"/>
      <c r="H116" s="1"/>
      <c r="I116" s="1"/>
      <c r="J116" s="2"/>
    </row>
    <row r="117" spans="1:10">
      <c r="A117" s="2"/>
      <c r="C117" s="2"/>
      <c r="D117" s="2"/>
      <c r="G117" s="2"/>
      <c r="H117" s="1"/>
      <c r="I117" s="1"/>
      <c r="J117" s="2"/>
    </row>
    <row r="118" spans="1:10">
      <c r="A118" s="2"/>
      <c r="C118" s="2"/>
      <c r="D118" s="2"/>
      <c r="G118" s="2"/>
      <c r="H118" s="1"/>
      <c r="I118" s="1"/>
      <c r="J118" s="2"/>
    </row>
    <row r="119" spans="1:10">
      <c r="A119" s="2"/>
      <c r="C119" s="2"/>
      <c r="D119" s="2"/>
      <c r="G119" s="2"/>
      <c r="H119" s="1"/>
      <c r="I119" s="1"/>
      <c r="J119" s="2"/>
    </row>
    <row r="120" spans="1:10">
      <c r="A120" s="2"/>
      <c r="C120" s="2"/>
      <c r="D120" s="2"/>
      <c r="G120" s="2"/>
      <c r="H120" s="1"/>
      <c r="I120" s="1"/>
      <c r="J120" s="2"/>
    </row>
    <row r="121" spans="1:10">
      <c r="A121" s="2"/>
      <c r="C121" s="2"/>
      <c r="D121" s="2"/>
      <c r="G121" s="2"/>
      <c r="H121" s="1"/>
      <c r="I121" s="1"/>
      <c r="J121" s="2"/>
    </row>
    <row r="122" spans="1:10">
      <c r="A122" s="2"/>
      <c r="C122" s="2"/>
      <c r="D122" s="2"/>
      <c r="G122" s="2"/>
      <c r="H122" s="1"/>
      <c r="I122" s="1"/>
      <c r="J122" s="2"/>
    </row>
    <row r="123" spans="1:10">
      <c r="A123" s="2"/>
      <c r="C123" s="2"/>
      <c r="D123" s="2"/>
      <c r="G123" s="2"/>
      <c r="H123" s="1"/>
      <c r="I123" s="1"/>
      <c r="J123" s="2"/>
    </row>
    <row r="124" spans="1:10">
      <c r="A124" s="2"/>
      <c r="C124" s="2"/>
      <c r="D124" s="2"/>
      <c r="G124" s="2"/>
      <c r="H124" s="1"/>
      <c r="I124" s="1"/>
      <c r="J124" s="2"/>
    </row>
    <row r="125" spans="1:10">
      <c r="A125" s="2"/>
      <c r="C125" s="2"/>
      <c r="D125" s="2"/>
      <c r="G125" s="2"/>
      <c r="H125" s="1"/>
      <c r="I125" s="1"/>
      <c r="J125" s="2"/>
    </row>
    <row r="126" spans="1:10">
      <c r="A126" s="2"/>
      <c r="C126" s="2"/>
      <c r="D126" s="2"/>
      <c r="G126" s="2"/>
      <c r="H126" s="1"/>
      <c r="I126" s="1"/>
      <c r="J126" s="2"/>
    </row>
    <row r="127" spans="1:10">
      <c r="A127" s="2"/>
      <c r="C127" s="2"/>
      <c r="D127" s="2"/>
      <c r="G127" s="2"/>
      <c r="H127" s="1"/>
      <c r="I127" s="1"/>
      <c r="J127" s="2"/>
    </row>
    <row r="128" spans="1:10">
      <c r="A128" s="2"/>
      <c r="C128" s="2"/>
      <c r="D128" s="2"/>
      <c r="G128" s="2"/>
      <c r="H128" s="1"/>
      <c r="I128" s="1"/>
      <c r="J128" s="2"/>
    </row>
    <row r="129" spans="1:10">
      <c r="A129" s="2"/>
      <c r="C129" s="2"/>
      <c r="D129" s="2"/>
      <c r="G129" s="2"/>
      <c r="H129" s="1"/>
      <c r="I129" s="1"/>
      <c r="J129" s="2"/>
    </row>
    <row r="130" spans="1:10">
      <c r="A130" s="2"/>
      <c r="C130" s="2"/>
      <c r="D130" s="2"/>
      <c r="G130" s="2"/>
      <c r="H130" s="1"/>
      <c r="I130" s="1"/>
      <c r="J130" s="2"/>
    </row>
    <row r="131" spans="1:10">
      <c r="A131" s="2"/>
      <c r="C131" s="2"/>
      <c r="D131" s="2"/>
      <c r="G131" s="2"/>
      <c r="H131" s="1"/>
      <c r="I131" s="1"/>
      <c r="J131" s="2"/>
    </row>
    <row r="132" spans="1:10">
      <c r="A132" s="2"/>
      <c r="C132" s="2"/>
      <c r="D132" s="2"/>
      <c r="G132" s="2"/>
      <c r="H132" s="1"/>
      <c r="I132" s="1"/>
      <c r="J132" s="2"/>
    </row>
    <row r="133" spans="1:10">
      <c r="A133" s="2"/>
      <c r="C133" s="2"/>
      <c r="D133" s="2"/>
      <c r="G133" s="2"/>
      <c r="H133" s="1"/>
      <c r="I133" s="1"/>
      <c r="J133" s="2"/>
    </row>
    <row r="134" spans="1:10">
      <c r="A134" s="2"/>
      <c r="C134" s="2"/>
      <c r="D134" s="2"/>
      <c r="G134" s="2"/>
      <c r="H134" s="1"/>
      <c r="I134" s="1"/>
      <c r="J134" s="2"/>
    </row>
    <row r="135" spans="1:10">
      <c r="A135" s="2"/>
      <c r="C135" s="2"/>
      <c r="D135" s="2"/>
      <c r="G135" s="2"/>
      <c r="H135" s="1"/>
      <c r="I135" s="1"/>
      <c r="J135" s="2"/>
    </row>
    <row r="136" spans="1:10">
      <c r="A136" s="2"/>
      <c r="C136" s="2"/>
      <c r="D136" s="2"/>
      <c r="G136" s="2"/>
      <c r="H136" s="1"/>
      <c r="I136" s="1"/>
      <c r="J136" s="2"/>
    </row>
    <row r="137" spans="1:10">
      <c r="A137" s="2"/>
      <c r="C137" s="2"/>
      <c r="D137" s="2"/>
      <c r="G137" s="2"/>
      <c r="H137" s="1"/>
      <c r="I137" s="1"/>
      <c r="J137" s="2"/>
    </row>
    <row r="138" spans="1:10">
      <c r="A138" s="2"/>
      <c r="C138" s="2"/>
      <c r="D138" s="2"/>
      <c r="G138" s="2"/>
      <c r="H138" s="1"/>
      <c r="I138" s="1"/>
      <c r="J138" s="2"/>
    </row>
    <row r="139" spans="1:10">
      <c r="A139" s="2"/>
      <c r="C139" s="2"/>
      <c r="D139" s="2"/>
      <c r="G139" s="2"/>
      <c r="H139" s="1"/>
      <c r="I139" s="1"/>
      <c r="J139" s="2"/>
    </row>
    <row r="140" spans="1:10">
      <c r="A140" s="2"/>
      <c r="C140" s="2"/>
      <c r="D140" s="2"/>
      <c r="G140" s="2"/>
      <c r="H140" s="1"/>
      <c r="I140" s="1"/>
      <c r="J140" s="2"/>
    </row>
    <row r="141" spans="1:10">
      <c r="A141" s="2"/>
      <c r="C141" s="2"/>
      <c r="D141" s="2"/>
      <c r="G141" s="2"/>
      <c r="H141" s="1"/>
      <c r="I141" s="1"/>
      <c r="J141" s="2"/>
    </row>
    <row r="142" spans="1:10">
      <c r="A142" s="2"/>
      <c r="C142" s="2"/>
      <c r="D142" s="2"/>
      <c r="G142" s="2"/>
      <c r="H142" s="1"/>
      <c r="I142" s="1"/>
      <c r="J142" s="2"/>
    </row>
    <row r="143" spans="1:10">
      <c r="A143" s="2"/>
      <c r="C143" s="2"/>
      <c r="D143" s="2"/>
      <c r="G143" s="2"/>
      <c r="H143" s="1"/>
      <c r="I143" s="1"/>
      <c r="J143" s="2"/>
    </row>
    <row r="144" spans="1:10">
      <c r="A144" s="2"/>
      <c r="C144" s="2"/>
      <c r="D144" s="2"/>
      <c r="G144" s="2"/>
      <c r="H144" s="1"/>
      <c r="I144" s="1"/>
      <c r="J144" s="2"/>
    </row>
    <row r="145" spans="1:10">
      <c r="A145" s="2"/>
      <c r="C145" s="2"/>
      <c r="D145" s="2"/>
      <c r="G145" s="2"/>
      <c r="H145" s="1"/>
      <c r="I145" s="1"/>
      <c r="J145" s="2"/>
    </row>
    <row r="146" spans="1:10">
      <c r="A146" s="2"/>
      <c r="C146" s="2"/>
      <c r="D146" s="2"/>
      <c r="G146" s="2"/>
      <c r="H146" s="1"/>
      <c r="I146" s="1"/>
      <c r="J146" s="2"/>
    </row>
    <row r="147" spans="1:10">
      <c r="A147" s="2"/>
      <c r="C147" s="2"/>
      <c r="D147" s="2"/>
      <c r="G147" s="2"/>
      <c r="H147" s="1"/>
      <c r="I147" s="1"/>
      <c r="J147" s="2"/>
    </row>
    <row r="148" spans="1:10">
      <c r="A148" s="2"/>
      <c r="C148" s="2"/>
      <c r="D148" s="2"/>
      <c r="G148" s="2"/>
      <c r="H148" s="1"/>
      <c r="I148" s="1"/>
      <c r="J148" s="2"/>
    </row>
    <row r="149" spans="1:10">
      <c r="A149" s="2"/>
      <c r="C149" s="2"/>
      <c r="D149" s="2"/>
      <c r="G149" s="2"/>
      <c r="H149" s="1"/>
      <c r="I149" s="1"/>
      <c r="J149" s="2"/>
    </row>
    <row r="150" spans="1:10">
      <c r="A150" s="2"/>
      <c r="C150" s="2"/>
      <c r="D150" s="2"/>
      <c r="G150" s="2"/>
      <c r="H150" s="1"/>
      <c r="I150" s="1"/>
      <c r="J150" s="2"/>
    </row>
    <row r="151" spans="1:10">
      <c r="A151" s="2"/>
      <c r="C151" s="2"/>
      <c r="D151" s="2"/>
      <c r="G151" s="2"/>
      <c r="H151" s="1"/>
      <c r="I151" s="1"/>
      <c r="J151" s="2"/>
    </row>
    <row r="152" spans="1:10">
      <c r="A152" s="2"/>
      <c r="C152" s="2"/>
      <c r="D152" s="2"/>
      <c r="G152" s="2"/>
      <c r="H152" s="1"/>
      <c r="I152" s="1"/>
      <c r="J152" s="2"/>
    </row>
    <row r="153" spans="1:10">
      <c r="A153" s="2"/>
      <c r="C153" s="2"/>
      <c r="D153" s="2"/>
      <c r="G153" s="2"/>
      <c r="H153" s="1"/>
      <c r="I153" s="1"/>
      <c r="J153" s="2"/>
    </row>
    <row r="154" spans="1:10">
      <c r="A154" s="2"/>
      <c r="C154" s="2"/>
      <c r="D154" s="2"/>
      <c r="G154" s="2"/>
      <c r="H154" s="1"/>
      <c r="I154" s="1"/>
      <c r="J154" s="2"/>
    </row>
    <row r="155" spans="1:10">
      <c r="A155" s="2"/>
      <c r="C155" s="2"/>
      <c r="D155" s="2"/>
      <c r="G155" s="2"/>
      <c r="H155" s="1"/>
      <c r="I155" s="1"/>
      <c r="J155" s="2"/>
    </row>
    <row r="156" spans="1:10">
      <c r="A156" s="2"/>
      <c r="C156" s="2"/>
      <c r="D156" s="2"/>
      <c r="G156" s="2"/>
      <c r="H156" s="1"/>
      <c r="I156" s="1"/>
      <c r="J156" s="2"/>
    </row>
    <row r="157" spans="1:10">
      <c r="A157" s="2"/>
      <c r="C157" s="2"/>
      <c r="D157" s="2"/>
      <c r="G157" s="2"/>
      <c r="H157" s="1"/>
      <c r="I157" s="1"/>
      <c r="J157" s="2"/>
    </row>
    <row r="158" spans="1:10">
      <c r="A158" s="2"/>
      <c r="C158" s="2"/>
      <c r="D158" s="2"/>
      <c r="G158" s="2"/>
      <c r="H158" s="1"/>
      <c r="I158" s="1"/>
      <c r="J158" s="2"/>
    </row>
    <row r="159" spans="1:10">
      <c r="A159" s="2"/>
      <c r="C159" s="2"/>
      <c r="D159" s="2"/>
      <c r="G159" s="2"/>
      <c r="H159" s="1"/>
      <c r="I159" s="1"/>
      <c r="J159" s="2"/>
    </row>
    <row r="160" spans="1:10">
      <c r="A160" s="2"/>
      <c r="C160" s="2"/>
      <c r="D160" s="2"/>
      <c r="G160" s="2"/>
      <c r="H160" s="1"/>
      <c r="I160" s="1"/>
      <c r="J160" s="2"/>
    </row>
    <row r="161" spans="1:10">
      <c r="A161" s="2"/>
      <c r="C161" s="2"/>
      <c r="D161" s="2"/>
      <c r="G161" s="2"/>
      <c r="H161" s="1"/>
      <c r="I161" s="1"/>
      <c r="J161" s="2"/>
    </row>
    <row r="162" spans="1:10">
      <c r="A162" s="2"/>
      <c r="C162" s="2"/>
      <c r="D162" s="2"/>
      <c r="G162" s="2"/>
      <c r="H162" s="1"/>
      <c r="I162" s="1"/>
      <c r="J162" s="2"/>
    </row>
    <row r="163" spans="1:10">
      <c r="A163" s="2"/>
      <c r="C163" s="2"/>
      <c r="D163" s="2"/>
      <c r="G163" s="2"/>
      <c r="H163" s="1"/>
      <c r="I163" s="1"/>
      <c r="J163" s="2"/>
    </row>
    <row r="164" spans="1:10">
      <c r="A164" s="2"/>
      <c r="C164" s="2"/>
      <c r="D164" s="2"/>
      <c r="G164" s="2"/>
      <c r="H164" s="1"/>
      <c r="I164" s="1"/>
      <c r="J164" s="2"/>
    </row>
    <row r="165" spans="1:10">
      <c r="A165" s="2"/>
      <c r="C165" s="2"/>
      <c r="D165" s="2"/>
      <c r="G165" s="2"/>
      <c r="H165" s="1"/>
      <c r="I165" s="1"/>
      <c r="J165" s="2"/>
    </row>
    <row r="166" spans="1:10">
      <c r="A166" s="2"/>
      <c r="C166" s="2"/>
      <c r="D166" s="2"/>
      <c r="G166" s="2"/>
      <c r="H166" s="1"/>
      <c r="I166" s="1"/>
      <c r="J166" s="2"/>
    </row>
    <row r="167" spans="1:10">
      <c r="A167" s="2"/>
      <c r="C167" s="2"/>
      <c r="D167" s="2"/>
      <c r="G167" s="2"/>
      <c r="H167" s="1"/>
      <c r="I167" s="1"/>
      <c r="J167" s="2"/>
    </row>
    <row r="168" spans="1:10">
      <c r="A168" s="2"/>
      <c r="C168" s="2"/>
      <c r="D168" s="2"/>
      <c r="G168" s="2"/>
      <c r="H168" s="1"/>
      <c r="I168" s="1"/>
      <c r="J168" s="2"/>
    </row>
    <row r="169" spans="1:10">
      <c r="A169" s="2"/>
      <c r="C169" s="2"/>
      <c r="D169" s="2"/>
      <c r="G169" s="2"/>
      <c r="H169" s="1"/>
      <c r="I169" s="1"/>
      <c r="J169" s="2"/>
    </row>
    <row r="170" spans="1:10">
      <c r="A170" s="2"/>
      <c r="C170" s="2"/>
      <c r="D170" s="2"/>
      <c r="G170" s="2"/>
      <c r="H170" s="1"/>
      <c r="I170" s="1"/>
      <c r="J170" s="2"/>
    </row>
    <row r="171" spans="1:10">
      <c r="A171" s="2"/>
      <c r="C171" s="2"/>
      <c r="D171" s="2"/>
      <c r="G171" s="2"/>
      <c r="H171" s="1"/>
      <c r="I171" s="1"/>
      <c r="J171" s="2"/>
    </row>
    <row r="172" spans="1:10">
      <c r="A172" s="2"/>
      <c r="C172" s="2"/>
      <c r="D172" s="2"/>
      <c r="G172" s="2"/>
      <c r="H172" s="1"/>
      <c r="I172" s="1"/>
      <c r="J172" s="2"/>
    </row>
    <row r="173" spans="1:10">
      <c r="A173" s="2"/>
      <c r="C173" s="2"/>
      <c r="D173" s="2"/>
      <c r="G173" s="2"/>
      <c r="H173" s="1"/>
      <c r="I173" s="1"/>
      <c r="J173" s="2"/>
    </row>
    <row r="174" spans="1:10">
      <c r="A174" s="2"/>
      <c r="C174" s="2"/>
      <c r="D174" s="2"/>
      <c r="G174" s="2"/>
      <c r="H174" s="1"/>
      <c r="I174" s="1"/>
      <c r="J174" s="2"/>
    </row>
    <row r="175" spans="1:10">
      <c r="A175" s="2"/>
      <c r="C175" s="2"/>
      <c r="D175" s="2"/>
      <c r="G175" s="2"/>
      <c r="H175" s="1"/>
      <c r="I175" s="1"/>
      <c r="J175" s="2"/>
    </row>
    <row r="176" spans="1:10">
      <c r="A176" s="2"/>
      <c r="C176" s="2"/>
      <c r="D176" s="2"/>
      <c r="G176" s="2"/>
      <c r="H176" s="1"/>
      <c r="I176" s="1"/>
      <c r="J176" s="2"/>
    </row>
    <row r="177" spans="1:10">
      <c r="A177" s="2"/>
      <c r="C177" s="2"/>
      <c r="D177" s="2"/>
      <c r="G177" s="2"/>
      <c r="H177" s="1"/>
      <c r="I177" s="1"/>
      <c r="J177" s="2"/>
    </row>
    <row r="178" spans="1:10">
      <c r="A178" s="2"/>
      <c r="C178" s="2"/>
      <c r="D178" s="2"/>
      <c r="G178" s="2"/>
      <c r="H178" s="1"/>
      <c r="I178" s="1"/>
      <c r="J178" s="2"/>
    </row>
    <row r="179" spans="1:10">
      <c r="A179" s="2"/>
      <c r="C179" s="2"/>
      <c r="D179" s="2"/>
      <c r="G179" s="2"/>
      <c r="H179" s="1"/>
      <c r="I179" s="1"/>
      <c r="J179" s="2"/>
    </row>
    <row r="180" spans="1:10">
      <c r="A180" s="2"/>
      <c r="C180" s="2"/>
      <c r="D180" s="2"/>
      <c r="G180" s="2"/>
      <c r="H180" s="1"/>
      <c r="I180" s="1"/>
      <c r="J180" s="2"/>
    </row>
    <row r="181" spans="1:10">
      <c r="A181" s="2"/>
      <c r="C181" s="2"/>
      <c r="D181" s="2"/>
      <c r="G181" s="2"/>
      <c r="H181" s="1"/>
      <c r="I181" s="1"/>
      <c r="J181" s="2"/>
    </row>
    <row r="182" spans="1:10">
      <c r="A182" s="2"/>
      <c r="C182" s="2"/>
      <c r="D182" s="2"/>
      <c r="G182" s="2"/>
      <c r="H182" s="1"/>
      <c r="I182" s="1"/>
      <c r="J182" s="2"/>
    </row>
    <row r="183" spans="1:10">
      <c r="A183" s="2"/>
      <c r="C183" s="2"/>
      <c r="D183" s="2"/>
      <c r="G183" s="2"/>
      <c r="H183" s="1"/>
      <c r="I183" s="1"/>
      <c r="J183" s="2"/>
    </row>
    <row r="184" spans="1:10">
      <c r="A184" s="2"/>
      <c r="C184" s="2"/>
      <c r="D184" s="2"/>
      <c r="G184" s="2"/>
      <c r="H184" s="1"/>
      <c r="I184" s="1"/>
      <c r="J184" s="2"/>
    </row>
    <row r="185" spans="1:10">
      <c r="A185" s="2"/>
      <c r="C185" s="2"/>
      <c r="D185" s="2"/>
      <c r="G185" s="2"/>
      <c r="H185" s="1"/>
      <c r="I185" s="1"/>
      <c r="J185" s="2"/>
    </row>
    <row r="186" spans="1:10">
      <c r="A186" s="2"/>
      <c r="C186" s="2"/>
      <c r="D186" s="2"/>
      <c r="G186" s="2"/>
      <c r="H186" s="1"/>
      <c r="I186" s="1"/>
      <c r="J186" s="2"/>
    </row>
    <row r="187" spans="1:10">
      <c r="A187" s="2"/>
      <c r="C187" s="2"/>
      <c r="D187" s="2"/>
      <c r="G187" s="2"/>
      <c r="H187" s="1"/>
      <c r="I187" s="1"/>
      <c r="J187" s="2"/>
    </row>
    <row r="188" spans="1:10">
      <c r="A188" s="2"/>
      <c r="C188" s="2"/>
      <c r="D188" s="2"/>
      <c r="G188" s="2"/>
      <c r="H188" s="1"/>
      <c r="I188" s="1"/>
      <c r="J188" s="2"/>
    </row>
    <row r="189" spans="1:10">
      <c r="A189" s="2"/>
      <c r="C189" s="2"/>
      <c r="D189" s="2"/>
      <c r="G189" s="2"/>
      <c r="H189" s="1"/>
      <c r="I189" s="1"/>
      <c r="J189" s="2"/>
    </row>
    <row r="190" spans="1:10">
      <c r="A190" s="2"/>
      <c r="C190" s="2"/>
      <c r="D190" s="2"/>
      <c r="G190" s="2"/>
      <c r="H190" s="1"/>
      <c r="I190" s="1"/>
      <c r="J190" s="2"/>
    </row>
    <row r="191" spans="1:10">
      <c r="A191" s="2"/>
      <c r="C191" s="2"/>
      <c r="D191" s="2"/>
      <c r="G191" s="2"/>
      <c r="H191" s="1"/>
      <c r="I191" s="1"/>
      <c r="J191" s="2"/>
    </row>
    <row r="192" spans="1:10">
      <c r="A192" s="2"/>
      <c r="C192" s="2"/>
      <c r="D192" s="2"/>
      <c r="G192" s="2"/>
      <c r="H192" s="1"/>
      <c r="I192" s="1"/>
      <c r="J192" s="2"/>
    </row>
    <row r="193" spans="1:10">
      <c r="A193" s="2"/>
      <c r="C193" s="2"/>
      <c r="D193" s="2"/>
      <c r="G193" s="2"/>
      <c r="H193" s="1"/>
      <c r="I193" s="1"/>
      <c r="J193" s="2"/>
    </row>
    <row r="194" spans="1:10">
      <c r="A194" s="2"/>
      <c r="C194" s="2"/>
      <c r="D194" s="2"/>
      <c r="G194" s="2"/>
      <c r="H194" s="1"/>
      <c r="I194" s="1"/>
      <c r="J194" s="2"/>
    </row>
    <row r="195" spans="1:10">
      <c r="A195" s="2"/>
      <c r="C195" s="2"/>
      <c r="D195" s="2"/>
      <c r="G195" s="2"/>
      <c r="H195" s="1"/>
      <c r="I195" s="1"/>
      <c r="J195" s="2"/>
    </row>
    <row r="196" spans="1:10">
      <c r="A196" s="2"/>
      <c r="C196" s="2"/>
      <c r="D196" s="2"/>
      <c r="G196" s="2"/>
      <c r="H196" s="1"/>
      <c r="I196" s="1"/>
      <c r="J196" s="2"/>
    </row>
    <row r="197" spans="1:10">
      <c r="A197" s="2"/>
      <c r="C197" s="2"/>
      <c r="D197" s="2"/>
      <c r="G197" s="2"/>
      <c r="H197" s="1"/>
      <c r="I197" s="1"/>
      <c r="J197" s="2"/>
    </row>
    <row r="198" spans="1:10">
      <c r="A198" s="2"/>
      <c r="C198" s="2"/>
      <c r="D198" s="2"/>
      <c r="G198" s="2"/>
      <c r="H198" s="1"/>
      <c r="I198" s="1"/>
      <c r="J198" s="2"/>
    </row>
    <row r="199" spans="1:10">
      <c r="A199" s="2"/>
      <c r="C199" s="2"/>
      <c r="D199" s="2"/>
      <c r="G199" s="2"/>
      <c r="H199" s="1"/>
      <c r="I199" s="1"/>
      <c r="J199" s="2"/>
    </row>
    <row r="200" spans="1:10">
      <c r="A200" s="2"/>
      <c r="C200" s="2"/>
      <c r="D200" s="2"/>
      <c r="G200" s="2"/>
      <c r="H200" s="1"/>
      <c r="I200" s="1"/>
      <c r="J200" s="2"/>
    </row>
    <row r="201" spans="1:10">
      <c r="A201" s="2"/>
      <c r="C201" s="2"/>
      <c r="D201" s="2"/>
      <c r="G201" s="2"/>
      <c r="H201" s="1"/>
      <c r="I201" s="1"/>
      <c r="J201" s="2"/>
    </row>
    <row r="202" spans="1:10">
      <c r="A202" s="2"/>
      <c r="C202" s="2"/>
      <c r="D202" s="2"/>
      <c r="G202" s="2"/>
      <c r="H202" s="1"/>
      <c r="I202" s="1"/>
      <c r="J202" s="2"/>
    </row>
    <row r="203" spans="1:10">
      <c r="A203" s="2"/>
      <c r="C203" s="2"/>
      <c r="D203" s="2"/>
      <c r="G203" s="2"/>
      <c r="H203" s="1"/>
      <c r="I203" s="1"/>
      <c r="J203" s="2"/>
    </row>
    <row r="204" spans="1:10">
      <c r="A204" s="2"/>
      <c r="C204" s="2"/>
      <c r="D204" s="2"/>
      <c r="G204" s="2"/>
      <c r="H204" s="1"/>
      <c r="I204" s="1"/>
      <c r="J204" s="2"/>
    </row>
    <row r="205" spans="1:10">
      <c r="A205" s="2"/>
      <c r="C205" s="2"/>
      <c r="D205" s="2"/>
      <c r="G205" s="2"/>
      <c r="H205" s="1"/>
      <c r="I205" s="1"/>
      <c r="J205" s="2"/>
    </row>
    <row r="206" spans="1:10">
      <c r="A206" s="2"/>
      <c r="C206" s="2"/>
      <c r="D206" s="2"/>
      <c r="G206" s="2"/>
      <c r="H206" s="1"/>
      <c r="I206" s="1"/>
      <c r="J206" s="2"/>
    </row>
    <row r="207" spans="1:10">
      <c r="A207" s="2"/>
      <c r="C207" s="2"/>
      <c r="D207" s="2"/>
      <c r="G207" s="2"/>
      <c r="H207" s="1"/>
      <c r="I207" s="1"/>
      <c r="J207" s="2"/>
    </row>
    <row r="208" spans="1:10">
      <c r="A208" s="2"/>
      <c r="C208" s="2"/>
      <c r="D208" s="2"/>
      <c r="G208" s="2"/>
      <c r="H208" s="1"/>
      <c r="I208" s="1"/>
      <c r="J208" s="2"/>
    </row>
    <row r="209" spans="1:10">
      <c r="A209" s="2"/>
      <c r="C209" s="2"/>
      <c r="D209" s="2"/>
      <c r="G209" s="2"/>
      <c r="H209" s="1"/>
      <c r="I209" s="1"/>
      <c r="J209" s="2"/>
    </row>
    <row r="210" spans="1:10">
      <c r="A210" s="2"/>
      <c r="C210" s="2"/>
      <c r="D210" s="2"/>
      <c r="G210" s="2"/>
      <c r="H210" s="1"/>
      <c r="I210" s="1"/>
      <c r="J210" s="2"/>
    </row>
  </sheetData>
  <mergeCells count="3">
    <mergeCell ref="A1:I1"/>
    <mergeCell ref="A2:I2"/>
    <mergeCell ref="A3:I3"/>
  </mergeCells>
  <pageMargins left="0.70866141732283472" right="0.70866141732283472" top="0.3" bottom="0.33" header="0.31496062992125984" footer="0.31496062992125984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4"/>
  <sheetViews>
    <sheetView workbookViewId="0">
      <pane ySplit="4" topLeftCell="A80" activePane="bottomLeft" state="frozen"/>
      <selection pane="bottomLeft" activeCell="F88" sqref="F88"/>
    </sheetView>
  </sheetViews>
  <sheetFormatPr defaultColWidth="9" defaultRowHeight="21.75"/>
  <cols>
    <col min="1" max="1" width="7.140625" style="5" customWidth="1"/>
    <col min="2" max="2" width="24" style="2" bestFit="1" customWidth="1"/>
    <col min="3" max="3" width="33" style="10" bestFit="1" customWidth="1"/>
    <col min="4" max="4" width="9.85546875" style="5" bestFit="1" customWidth="1"/>
    <col min="5" max="5" width="13" style="7" bestFit="1" customWidth="1"/>
    <col min="6" max="6" width="9.85546875" style="2" bestFit="1" customWidth="1"/>
    <col min="7" max="7" width="7.5703125" style="11" bestFit="1" customWidth="1"/>
    <col min="8" max="8" width="11.42578125" style="2" bestFit="1" customWidth="1"/>
    <col min="9" max="9" width="10.85546875" style="6" bestFit="1" customWidth="1"/>
    <col min="10" max="10" width="8.5703125" style="1" bestFit="1" customWidth="1"/>
    <col min="11" max="11" width="10.85546875" style="2" bestFit="1" customWidth="1"/>
    <col min="12" max="16384" width="9" style="2"/>
  </cols>
  <sheetData>
    <row r="1" spans="1:11">
      <c r="A1" s="86" t="s">
        <v>78</v>
      </c>
      <c r="B1" s="86"/>
      <c r="C1" s="86"/>
      <c r="D1" s="86"/>
      <c r="E1" s="86"/>
      <c r="F1" s="86"/>
      <c r="G1" s="86"/>
      <c r="H1" s="86"/>
      <c r="I1" s="86"/>
    </row>
    <row r="2" spans="1:11">
      <c r="A2" s="86" t="s">
        <v>87</v>
      </c>
      <c r="B2" s="86"/>
      <c r="C2" s="86"/>
      <c r="D2" s="86"/>
      <c r="E2" s="86"/>
      <c r="F2" s="86"/>
      <c r="G2" s="86"/>
      <c r="H2" s="86"/>
      <c r="I2" s="86"/>
    </row>
    <row r="3" spans="1:11">
      <c r="A3" s="86" t="s">
        <v>101</v>
      </c>
      <c r="B3" s="86"/>
      <c r="C3" s="86"/>
      <c r="D3" s="86"/>
      <c r="E3" s="86"/>
      <c r="F3" s="86"/>
      <c r="G3" s="86"/>
      <c r="H3" s="86"/>
      <c r="I3" s="86"/>
    </row>
    <row r="4" spans="1:11" s="4" customFormat="1" ht="65.25">
      <c r="A4" s="12" t="s">
        <v>56</v>
      </c>
      <c r="B4" s="13" t="s">
        <v>57</v>
      </c>
      <c r="C4" s="13" t="s">
        <v>58</v>
      </c>
      <c r="D4" s="13" t="s">
        <v>59</v>
      </c>
      <c r="E4" s="14" t="s">
        <v>60</v>
      </c>
      <c r="F4" s="15" t="s">
        <v>62</v>
      </c>
      <c r="G4" s="16" t="s">
        <v>63</v>
      </c>
      <c r="H4" s="17" t="s">
        <v>64</v>
      </c>
      <c r="I4" s="17" t="s">
        <v>100</v>
      </c>
      <c r="J4" s="3"/>
    </row>
    <row r="5" spans="1:11">
      <c r="A5" s="19">
        <v>1</v>
      </c>
      <c r="B5" s="72" t="s">
        <v>72</v>
      </c>
      <c r="C5" s="72" t="s">
        <v>12</v>
      </c>
      <c r="D5" s="72" t="s">
        <v>7</v>
      </c>
      <c r="E5" s="73">
        <v>100000030311</v>
      </c>
      <c r="F5" s="74">
        <v>900900034</v>
      </c>
      <c r="G5" s="72" t="s">
        <v>9</v>
      </c>
      <c r="H5" s="75">
        <v>485000</v>
      </c>
      <c r="I5" s="76">
        <v>20000.57</v>
      </c>
      <c r="K5" s="8"/>
    </row>
    <row r="6" spans="1:11">
      <c r="A6" s="21">
        <v>2</v>
      </c>
      <c r="B6" s="46" t="s">
        <v>72</v>
      </c>
      <c r="C6" s="46" t="s">
        <v>105</v>
      </c>
      <c r="D6" s="46" t="s">
        <v>7</v>
      </c>
      <c r="E6" s="47">
        <v>100000030307</v>
      </c>
      <c r="F6" s="22">
        <v>900900034</v>
      </c>
      <c r="G6" s="46" t="s">
        <v>9</v>
      </c>
      <c r="H6" s="48">
        <v>2405600</v>
      </c>
      <c r="I6" s="49">
        <v>99202.8</v>
      </c>
      <c r="K6" s="8"/>
    </row>
    <row r="7" spans="1:11">
      <c r="A7" s="21">
        <v>3</v>
      </c>
      <c r="B7" s="46" t="s">
        <v>72</v>
      </c>
      <c r="C7" s="46" t="s">
        <v>10</v>
      </c>
      <c r="D7" s="46" t="s">
        <v>7</v>
      </c>
      <c r="E7" s="47">
        <v>100000030308</v>
      </c>
      <c r="F7" s="22">
        <v>900900034</v>
      </c>
      <c r="G7" s="46" t="s">
        <v>11</v>
      </c>
      <c r="H7" s="48">
        <v>592000</v>
      </c>
      <c r="I7" s="49">
        <v>68804.13</v>
      </c>
      <c r="K7" s="8"/>
    </row>
    <row r="8" spans="1:11">
      <c r="A8" s="21">
        <v>4</v>
      </c>
      <c r="B8" s="46" t="s">
        <v>72</v>
      </c>
      <c r="C8" s="46" t="s">
        <v>10</v>
      </c>
      <c r="D8" s="46" t="s">
        <v>7</v>
      </c>
      <c r="E8" s="47">
        <v>100000030309</v>
      </c>
      <c r="F8" s="22">
        <v>900900034</v>
      </c>
      <c r="G8" s="46" t="s">
        <v>11</v>
      </c>
      <c r="H8" s="48">
        <v>592000</v>
      </c>
      <c r="I8" s="49">
        <v>68804.13</v>
      </c>
      <c r="K8" s="8"/>
    </row>
    <row r="9" spans="1:11">
      <c r="A9" s="21">
        <v>5</v>
      </c>
      <c r="B9" s="46" t="s">
        <v>72</v>
      </c>
      <c r="C9" s="46" t="s">
        <v>10</v>
      </c>
      <c r="D9" s="46" t="s">
        <v>7</v>
      </c>
      <c r="E9" s="47">
        <v>100000030310</v>
      </c>
      <c r="F9" s="22">
        <v>900900034</v>
      </c>
      <c r="G9" s="46" t="s">
        <v>11</v>
      </c>
      <c r="H9" s="48">
        <v>592000</v>
      </c>
      <c r="I9" s="49">
        <v>68804.13</v>
      </c>
      <c r="K9" s="8"/>
    </row>
    <row r="10" spans="1:11">
      <c r="A10" s="21">
        <v>6</v>
      </c>
      <c r="B10" s="46" t="s">
        <v>72</v>
      </c>
      <c r="C10" s="46" t="s">
        <v>12</v>
      </c>
      <c r="D10" s="46" t="s">
        <v>7</v>
      </c>
      <c r="E10" s="47">
        <v>100000030312</v>
      </c>
      <c r="F10" s="22">
        <v>900900034</v>
      </c>
      <c r="G10" s="46" t="s">
        <v>9</v>
      </c>
      <c r="H10" s="48">
        <v>485000</v>
      </c>
      <c r="I10" s="49">
        <v>20000.57</v>
      </c>
      <c r="K10" s="8"/>
    </row>
    <row r="11" spans="1:11">
      <c r="A11" s="21">
        <v>7</v>
      </c>
      <c r="B11" s="46" t="s">
        <v>72</v>
      </c>
      <c r="C11" s="46" t="s">
        <v>13</v>
      </c>
      <c r="D11" s="46" t="s">
        <v>7</v>
      </c>
      <c r="E11" s="47">
        <v>100000030313</v>
      </c>
      <c r="F11" s="22">
        <v>900900034</v>
      </c>
      <c r="G11" s="46" t="s">
        <v>14</v>
      </c>
      <c r="H11" s="48">
        <v>770000</v>
      </c>
      <c r="I11" s="49">
        <v>40001.43</v>
      </c>
      <c r="K11" s="8"/>
    </row>
    <row r="12" spans="1:11">
      <c r="A12" s="21">
        <v>8</v>
      </c>
      <c r="B12" s="46" t="s">
        <v>72</v>
      </c>
      <c r="C12" s="46" t="s">
        <v>4</v>
      </c>
      <c r="D12" s="46" t="s">
        <v>0</v>
      </c>
      <c r="E12" s="47">
        <v>100000021724</v>
      </c>
      <c r="F12" s="22">
        <v>900900034</v>
      </c>
      <c r="G12" s="46" t="s">
        <v>2</v>
      </c>
      <c r="H12" s="48">
        <v>2194290</v>
      </c>
      <c r="I12" s="49">
        <v>146286</v>
      </c>
      <c r="K12" s="8"/>
    </row>
    <row r="13" spans="1:11">
      <c r="A13" s="21">
        <v>9</v>
      </c>
      <c r="B13" s="46" t="s">
        <v>72</v>
      </c>
      <c r="C13" s="46" t="s">
        <v>5</v>
      </c>
      <c r="D13" s="46" t="s">
        <v>0</v>
      </c>
      <c r="E13" s="47">
        <v>100000021725</v>
      </c>
      <c r="F13" s="22">
        <v>900900034</v>
      </c>
      <c r="G13" s="46" t="s">
        <v>2</v>
      </c>
      <c r="H13" s="48">
        <v>122382</v>
      </c>
      <c r="I13" s="49">
        <v>8158.8</v>
      </c>
      <c r="K13" s="8"/>
    </row>
    <row r="14" spans="1:11">
      <c r="A14" s="21">
        <v>10</v>
      </c>
      <c r="B14" s="46" t="s">
        <v>72</v>
      </c>
      <c r="C14" s="46" t="s">
        <v>1</v>
      </c>
      <c r="D14" s="46" t="s">
        <v>0</v>
      </c>
      <c r="E14" s="47">
        <v>100000021722</v>
      </c>
      <c r="F14" s="22">
        <v>900900034</v>
      </c>
      <c r="G14" s="46" t="s">
        <v>2</v>
      </c>
      <c r="H14" s="48">
        <v>798720</v>
      </c>
      <c r="I14" s="49">
        <v>53248</v>
      </c>
      <c r="K14" s="8"/>
    </row>
    <row r="15" spans="1:11">
      <c r="A15" s="21">
        <v>11</v>
      </c>
      <c r="B15" s="46" t="s">
        <v>72</v>
      </c>
      <c r="C15" s="46" t="s">
        <v>3</v>
      </c>
      <c r="D15" s="46" t="s">
        <v>0</v>
      </c>
      <c r="E15" s="47">
        <v>100000021723</v>
      </c>
      <c r="F15" s="22">
        <v>900900034</v>
      </c>
      <c r="G15" s="46" t="s">
        <v>2</v>
      </c>
      <c r="H15" s="48">
        <v>1437122</v>
      </c>
      <c r="I15" s="49">
        <v>95808.13</v>
      </c>
      <c r="K15" s="8"/>
    </row>
    <row r="16" spans="1:11">
      <c r="A16" s="21">
        <v>12</v>
      </c>
      <c r="B16" s="46" t="s">
        <v>72</v>
      </c>
      <c r="C16" s="46" t="s">
        <v>6</v>
      </c>
      <c r="D16" s="46" t="s">
        <v>0</v>
      </c>
      <c r="E16" s="47">
        <v>100000021732</v>
      </c>
      <c r="F16" s="22">
        <v>900900034</v>
      </c>
      <c r="G16" s="46" t="s">
        <v>2</v>
      </c>
      <c r="H16" s="48">
        <v>681750</v>
      </c>
      <c r="I16" s="49">
        <v>45450</v>
      </c>
      <c r="K16" s="8"/>
    </row>
    <row r="17" spans="1:11">
      <c r="A17" s="21">
        <v>13</v>
      </c>
      <c r="B17" s="46" t="s">
        <v>73</v>
      </c>
      <c r="C17" s="46" t="s">
        <v>20</v>
      </c>
      <c r="D17" s="46" t="s">
        <v>7</v>
      </c>
      <c r="E17" s="47">
        <v>100000030314</v>
      </c>
      <c r="F17" s="22">
        <v>900900034</v>
      </c>
      <c r="G17" s="46" t="s">
        <v>14</v>
      </c>
      <c r="H17" s="48">
        <v>96250</v>
      </c>
      <c r="I17" s="49">
        <v>5000.18</v>
      </c>
      <c r="K17" s="8"/>
    </row>
    <row r="18" spans="1:11">
      <c r="A18" s="21">
        <v>14</v>
      </c>
      <c r="B18" s="46" t="s">
        <v>73</v>
      </c>
      <c r="C18" s="46" t="s">
        <v>20</v>
      </c>
      <c r="D18" s="46" t="s">
        <v>7</v>
      </c>
      <c r="E18" s="47">
        <v>100000030315</v>
      </c>
      <c r="F18" s="22">
        <v>900900034</v>
      </c>
      <c r="G18" s="46" t="s">
        <v>14</v>
      </c>
      <c r="H18" s="48">
        <v>96250</v>
      </c>
      <c r="I18" s="49">
        <v>5000.18</v>
      </c>
      <c r="K18" s="8"/>
    </row>
    <row r="19" spans="1:11">
      <c r="A19" s="21">
        <v>15</v>
      </c>
      <c r="B19" s="46" t="s">
        <v>73</v>
      </c>
      <c r="C19" s="46" t="s">
        <v>21</v>
      </c>
      <c r="D19" s="46" t="s">
        <v>7</v>
      </c>
      <c r="E19" s="47">
        <v>100000030316</v>
      </c>
      <c r="F19" s="22">
        <v>900900034</v>
      </c>
      <c r="G19" s="46" t="s">
        <v>14</v>
      </c>
      <c r="H19" s="48">
        <v>192500</v>
      </c>
      <c r="I19" s="49">
        <v>10000.36</v>
      </c>
      <c r="K19" s="8"/>
    </row>
    <row r="20" spans="1:11">
      <c r="A20" s="21">
        <v>16</v>
      </c>
      <c r="B20" s="46" t="s">
        <v>73</v>
      </c>
      <c r="C20" s="46" t="s">
        <v>15</v>
      </c>
      <c r="D20" s="46" t="s">
        <v>0</v>
      </c>
      <c r="E20" s="47">
        <v>100000021726</v>
      </c>
      <c r="F20" s="22">
        <v>900900034</v>
      </c>
      <c r="G20" s="46" t="s">
        <v>2</v>
      </c>
      <c r="H20" s="48">
        <v>161460</v>
      </c>
      <c r="I20" s="49">
        <v>10764</v>
      </c>
      <c r="K20" s="8"/>
    </row>
    <row r="21" spans="1:11">
      <c r="A21" s="21">
        <v>17</v>
      </c>
      <c r="B21" s="46" t="s">
        <v>73</v>
      </c>
      <c r="C21" s="46" t="s">
        <v>16</v>
      </c>
      <c r="D21" s="46" t="s">
        <v>0</v>
      </c>
      <c r="E21" s="47">
        <v>100000021727</v>
      </c>
      <c r="F21" s="22">
        <v>900900034</v>
      </c>
      <c r="G21" s="46" t="s">
        <v>2</v>
      </c>
      <c r="H21" s="48">
        <v>53820</v>
      </c>
      <c r="I21" s="49">
        <v>3588</v>
      </c>
      <c r="K21" s="8"/>
    </row>
    <row r="22" spans="1:11">
      <c r="A22" s="21">
        <v>18</v>
      </c>
      <c r="B22" s="46" t="s">
        <v>73</v>
      </c>
      <c r="C22" s="46" t="s">
        <v>17</v>
      </c>
      <c r="D22" s="46" t="s">
        <v>0</v>
      </c>
      <c r="E22" s="47">
        <v>100000021728</v>
      </c>
      <c r="F22" s="22">
        <v>900900034</v>
      </c>
      <c r="G22" s="46" t="s">
        <v>18</v>
      </c>
      <c r="H22" s="48">
        <v>389805</v>
      </c>
      <c r="I22" s="49">
        <v>38980.5</v>
      </c>
      <c r="K22" s="8"/>
    </row>
    <row r="23" spans="1:11">
      <c r="A23" s="21">
        <v>19</v>
      </c>
      <c r="B23" s="46" t="s">
        <v>73</v>
      </c>
      <c r="C23" s="46" t="s">
        <v>17</v>
      </c>
      <c r="D23" s="46" t="s">
        <v>0</v>
      </c>
      <c r="E23" s="47">
        <v>100000021729</v>
      </c>
      <c r="F23" s="22">
        <v>900900034</v>
      </c>
      <c r="G23" s="46" t="s">
        <v>18</v>
      </c>
      <c r="H23" s="48">
        <v>389805</v>
      </c>
      <c r="I23" s="49">
        <v>38980.5</v>
      </c>
      <c r="K23" s="8"/>
    </row>
    <row r="24" spans="1:11">
      <c r="A24" s="21">
        <v>20</v>
      </c>
      <c r="B24" s="46" t="s">
        <v>73</v>
      </c>
      <c r="C24" s="46" t="s">
        <v>17</v>
      </c>
      <c r="D24" s="46" t="s">
        <v>0</v>
      </c>
      <c r="E24" s="47">
        <v>100000021730</v>
      </c>
      <c r="F24" s="22">
        <v>900900034</v>
      </c>
      <c r="G24" s="46" t="s">
        <v>18</v>
      </c>
      <c r="H24" s="48">
        <v>389805</v>
      </c>
      <c r="I24" s="49">
        <v>38980.5</v>
      </c>
      <c r="K24" s="8"/>
    </row>
    <row r="25" spans="1:11">
      <c r="A25" s="21">
        <v>21</v>
      </c>
      <c r="B25" s="46" t="s">
        <v>73</v>
      </c>
      <c r="C25" s="46" t="s">
        <v>17</v>
      </c>
      <c r="D25" s="46" t="s">
        <v>0</v>
      </c>
      <c r="E25" s="47">
        <v>100000021731</v>
      </c>
      <c r="F25" s="22">
        <v>900900034</v>
      </c>
      <c r="G25" s="46" t="s">
        <v>18</v>
      </c>
      <c r="H25" s="48">
        <v>389805</v>
      </c>
      <c r="I25" s="49">
        <v>38980.5</v>
      </c>
      <c r="K25" s="8"/>
    </row>
    <row r="26" spans="1:11">
      <c r="A26" s="21">
        <v>22</v>
      </c>
      <c r="B26" s="46" t="s">
        <v>73</v>
      </c>
      <c r="C26" s="46" t="s">
        <v>19</v>
      </c>
      <c r="D26" s="46" t="s">
        <v>0</v>
      </c>
      <c r="E26" s="47">
        <v>100000021733</v>
      </c>
      <c r="F26" s="22">
        <v>900900034</v>
      </c>
      <c r="G26" s="46" t="s">
        <v>2</v>
      </c>
      <c r="H26" s="48">
        <v>3541980</v>
      </c>
      <c r="I26" s="49">
        <v>236132</v>
      </c>
      <c r="K26" s="8"/>
    </row>
    <row r="27" spans="1:11">
      <c r="A27" s="21">
        <v>23</v>
      </c>
      <c r="B27" s="46" t="s">
        <v>65</v>
      </c>
      <c r="C27" s="46" t="s">
        <v>22</v>
      </c>
      <c r="D27" s="46" t="s">
        <v>0</v>
      </c>
      <c r="E27" s="47">
        <v>100000021700</v>
      </c>
      <c r="F27" s="22">
        <v>900900034</v>
      </c>
      <c r="G27" s="46" t="s">
        <v>18</v>
      </c>
      <c r="H27" s="48">
        <v>5000</v>
      </c>
      <c r="I27" s="49">
        <v>500</v>
      </c>
      <c r="K27" s="8"/>
    </row>
    <row r="28" spans="1:11">
      <c r="A28" s="21">
        <v>24</v>
      </c>
      <c r="B28" s="46" t="s">
        <v>65</v>
      </c>
      <c r="C28" s="46" t="s">
        <v>23</v>
      </c>
      <c r="D28" s="46" t="s">
        <v>0</v>
      </c>
      <c r="E28" s="47">
        <v>100000021701</v>
      </c>
      <c r="F28" s="22">
        <v>900900034</v>
      </c>
      <c r="G28" s="46" t="s">
        <v>18</v>
      </c>
      <c r="H28" s="48">
        <v>12000</v>
      </c>
      <c r="I28" s="49">
        <v>1200</v>
      </c>
      <c r="K28" s="8"/>
    </row>
    <row r="29" spans="1:11">
      <c r="A29" s="21">
        <v>25</v>
      </c>
      <c r="B29" s="46" t="s">
        <v>65</v>
      </c>
      <c r="C29" s="46" t="s">
        <v>25</v>
      </c>
      <c r="D29" s="46" t="s">
        <v>0</v>
      </c>
      <c r="E29" s="47">
        <v>100000021706</v>
      </c>
      <c r="F29" s="22">
        <v>900900034</v>
      </c>
      <c r="G29" s="46" t="s">
        <v>18</v>
      </c>
      <c r="H29" s="48">
        <v>10000</v>
      </c>
      <c r="I29" s="49">
        <v>1000</v>
      </c>
      <c r="K29" s="8"/>
    </row>
    <row r="30" spans="1:11">
      <c r="A30" s="21">
        <v>26</v>
      </c>
      <c r="B30" s="46" t="s">
        <v>65</v>
      </c>
      <c r="C30" s="46" t="s">
        <v>25</v>
      </c>
      <c r="D30" s="46" t="s">
        <v>0</v>
      </c>
      <c r="E30" s="47">
        <v>100000021707</v>
      </c>
      <c r="F30" s="22">
        <v>900900034</v>
      </c>
      <c r="G30" s="46" t="s">
        <v>18</v>
      </c>
      <c r="H30" s="48">
        <v>10000</v>
      </c>
      <c r="I30" s="49">
        <v>1000</v>
      </c>
      <c r="K30" s="8"/>
    </row>
    <row r="31" spans="1:11">
      <c r="A31" s="21">
        <v>27</v>
      </c>
      <c r="B31" s="46" t="s">
        <v>65</v>
      </c>
      <c r="C31" s="46" t="s">
        <v>24</v>
      </c>
      <c r="D31" s="46" t="s">
        <v>0</v>
      </c>
      <c r="E31" s="47">
        <v>100000021703</v>
      </c>
      <c r="F31" s="22">
        <v>900900034</v>
      </c>
      <c r="G31" s="46" t="s">
        <v>18</v>
      </c>
      <c r="H31" s="48">
        <v>5000</v>
      </c>
      <c r="I31" s="49">
        <v>500</v>
      </c>
      <c r="K31" s="8"/>
    </row>
    <row r="32" spans="1:11">
      <c r="A32" s="21">
        <v>28</v>
      </c>
      <c r="B32" s="46" t="s">
        <v>65</v>
      </c>
      <c r="C32" s="46" t="s">
        <v>24</v>
      </c>
      <c r="D32" s="46" t="s">
        <v>0</v>
      </c>
      <c r="E32" s="47">
        <v>100000021704</v>
      </c>
      <c r="F32" s="22">
        <v>900900034</v>
      </c>
      <c r="G32" s="46" t="s">
        <v>18</v>
      </c>
      <c r="H32" s="48">
        <v>5000</v>
      </c>
      <c r="I32" s="49">
        <v>500</v>
      </c>
      <c r="K32" s="8"/>
    </row>
    <row r="33" spans="1:11">
      <c r="A33" s="21">
        <v>29</v>
      </c>
      <c r="B33" s="46" t="s">
        <v>65</v>
      </c>
      <c r="C33" s="46" t="s">
        <v>25</v>
      </c>
      <c r="D33" s="46" t="s">
        <v>0</v>
      </c>
      <c r="E33" s="47">
        <v>100000021705</v>
      </c>
      <c r="F33" s="22">
        <v>900900034</v>
      </c>
      <c r="G33" s="46" t="s">
        <v>18</v>
      </c>
      <c r="H33" s="48">
        <v>10000</v>
      </c>
      <c r="I33" s="49">
        <v>1000</v>
      </c>
      <c r="K33" s="8"/>
    </row>
    <row r="34" spans="1:11">
      <c r="A34" s="21">
        <v>30</v>
      </c>
      <c r="B34" s="46" t="s">
        <v>65</v>
      </c>
      <c r="C34" s="46" t="s">
        <v>26</v>
      </c>
      <c r="D34" s="46" t="s">
        <v>0</v>
      </c>
      <c r="E34" s="47">
        <v>100000021708</v>
      </c>
      <c r="F34" s="22">
        <v>900900034</v>
      </c>
      <c r="G34" s="46" t="s">
        <v>18</v>
      </c>
      <c r="H34" s="48">
        <v>25000</v>
      </c>
      <c r="I34" s="49">
        <v>2500</v>
      </c>
      <c r="K34" s="8"/>
    </row>
    <row r="35" spans="1:11">
      <c r="A35" s="21">
        <v>31</v>
      </c>
      <c r="B35" s="46" t="s">
        <v>65</v>
      </c>
      <c r="C35" s="46" t="s">
        <v>29</v>
      </c>
      <c r="D35" s="46" t="s">
        <v>28</v>
      </c>
      <c r="E35" s="47">
        <v>100000044311</v>
      </c>
      <c r="F35" s="22">
        <v>900900034</v>
      </c>
      <c r="G35" s="46" t="s">
        <v>18</v>
      </c>
      <c r="H35" s="48">
        <v>24900</v>
      </c>
      <c r="I35" s="49">
        <v>2490</v>
      </c>
      <c r="K35" s="8"/>
    </row>
    <row r="36" spans="1:11">
      <c r="A36" s="21">
        <v>32</v>
      </c>
      <c r="B36" s="46" t="s">
        <v>65</v>
      </c>
      <c r="C36" s="46" t="s">
        <v>31</v>
      </c>
      <c r="D36" s="46" t="s">
        <v>30</v>
      </c>
      <c r="E36" s="47">
        <v>100000057289</v>
      </c>
      <c r="F36" s="22">
        <v>900900034</v>
      </c>
      <c r="G36" s="46" t="s">
        <v>18</v>
      </c>
      <c r="H36" s="48">
        <v>19104</v>
      </c>
      <c r="I36" s="49">
        <v>1910.6</v>
      </c>
      <c r="K36" s="8"/>
    </row>
    <row r="37" spans="1:11">
      <c r="A37" s="21">
        <v>33</v>
      </c>
      <c r="B37" s="46" t="s">
        <v>74</v>
      </c>
      <c r="C37" s="46" t="s">
        <v>33</v>
      </c>
      <c r="D37" s="46" t="s">
        <v>32</v>
      </c>
      <c r="E37" s="47">
        <v>100000057292</v>
      </c>
      <c r="F37" s="22">
        <v>900900034</v>
      </c>
      <c r="G37" s="46" t="s">
        <v>27</v>
      </c>
      <c r="H37" s="48">
        <v>30400</v>
      </c>
      <c r="I37" s="49">
        <v>3800.52</v>
      </c>
      <c r="K37" s="8"/>
    </row>
    <row r="38" spans="1:11">
      <c r="A38" s="21">
        <v>34</v>
      </c>
      <c r="B38" s="46" t="s">
        <v>75</v>
      </c>
      <c r="C38" s="46" t="s">
        <v>37</v>
      </c>
      <c r="D38" s="46" t="s">
        <v>36</v>
      </c>
      <c r="E38" s="47">
        <v>100000063462</v>
      </c>
      <c r="F38" s="22">
        <v>900900034</v>
      </c>
      <c r="G38" s="46" t="s">
        <v>27</v>
      </c>
      <c r="H38" s="48">
        <v>21540</v>
      </c>
      <c r="I38" s="49">
        <v>2692.5</v>
      </c>
      <c r="K38" s="8"/>
    </row>
    <row r="39" spans="1:11">
      <c r="A39" s="21">
        <v>35</v>
      </c>
      <c r="B39" s="46" t="s">
        <v>75</v>
      </c>
      <c r="C39" s="46" t="s">
        <v>35</v>
      </c>
      <c r="D39" s="46" t="s">
        <v>34</v>
      </c>
      <c r="E39" s="47">
        <v>100000030017</v>
      </c>
      <c r="F39" s="22">
        <v>900900034</v>
      </c>
      <c r="G39" s="46" t="s">
        <v>27</v>
      </c>
      <c r="H39" s="48">
        <v>32900</v>
      </c>
      <c r="I39" s="49">
        <v>4112.5</v>
      </c>
      <c r="K39" s="8"/>
    </row>
    <row r="40" spans="1:11">
      <c r="A40" s="21">
        <v>36</v>
      </c>
      <c r="B40" s="46" t="s">
        <v>76</v>
      </c>
      <c r="C40" s="46" t="s">
        <v>39</v>
      </c>
      <c r="D40" s="46" t="s">
        <v>38</v>
      </c>
      <c r="E40" s="47">
        <v>100000075363</v>
      </c>
      <c r="F40" s="22">
        <v>900900034</v>
      </c>
      <c r="G40" s="46" t="s">
        <v>27</v>
      </c>
      <c r="H40" s="48">
        <v>17500</v>
      </c>
      <c r="I40" s="49">
        <v>2187.5</v>
      </c>
      <c r="K40" s="8"/>
    </row>
    <row r="41" spans="1:11">
      <c r="A41" s="21">
        <v>37</v>
      </c>
      <c r="B41" s="46" t="s">
        <v>66</v>
      </c>
      <c r="C41" s="46" t="s">
        <v>42</v>
      </c>
      <c r="D41" s="46" t="s">
        <v>41</v>
      </c>
      <c r="E41" s="47">
        <v>100000021696</v>
      </c>
      <c r="F41" s="22">
        <v>900900034</v>
      </c>
      <c r="G41" s="46" t="s">
        <v>40</v>
      </c>
      <c r="H41" s="48">
        <v>17000</v>
      </c>
      <c r="I41" s="49">
        <v>0</v>
      </c>
      <c r="K41" s="8"/>
    </row>
    <row r="42" spans="1:11">
      <c r="A42" s="21">
        <v>38</v>
      </c>
      <c r="B42" s="46" t="s">
        <v>66</v>
      </c>
      <c r="C42" s="46" t="s">
        <v>44</v>
      </c>
      <c r="D42" s="46" t="s">
        <v>43</v>
      </c>
      <c r="E42" s="47">
        <v>100000029290</v>
      </c>
      <c r="F42" s="22">
        <v>900900034</v>
      </c>
      <c r="G42" s="46" t="s">
        <v>40</v>
      </c>
      <c r="H42" s="48">
        <v>31350</v>
      </c>
      <c r="I42" s="49">
        <v>0</v>
      </c>
      <c r="K42" s="8"/>
    </row>
    <row r="43" spans="1:11">
      <c r="A43" s="21">
        <v>39</v>
      </c>
      <c r="B43" s="46" t="s">
        <v>66</v>
      </c>
      <c r="C43" s="46" t="s">
        <v>45</v>
      </c>
      <c r="D43" s="46" t="s">
        <v>43</v>
      </c>
      <c r="E43" s="47">
        <v>100000029291</v>
      </c>
      <c r="F43" s="22">
        <v>900900034</v>
      </c>
      <c r="G43" s="46" t="s">
        <v>40</v>
      </c>
      <c r="H43" s="48">
        <v>28000</v>
      </c>
      <c r="I43" s="49">
        <v>0</v>
      </c>
      <c r="K43" s="8"/>
    </row>
    <row r="44" spans="1:11">
      <c r="A44" s="21">
        <v>40</v>
      </c>
      <c r="B44" s="46" t="s">
        <v>77</v>
      </c>
      <c r="C44" s="46" t="s">
        <v>51</v>
      </c>
      <c r="D44" s="46" t="s">
        <v>0</v>
      </c>
      <c r="E44" s="47">
        <v>100000021699</v>
      </c>
      <c r="F44" s="22">
        <v>900900034</v>
      </c>
      <c r="G44" s="46" t="s">
        <v>40</v>
      </c>
      <c r="H44" s="48">
        <v>9700</v>
      </c>
      <c r="I44" s="49">
        <v>0</v>
      </c>
      <c r="K44" s="8"/>
    </row>
    <row r="45" spans="1:11">
      <c r="A45" s="21">
        <v>41</v>
      </c>
      <c r="B45" s="46" t="s">
        <v>77</v>
      </c>
      <c r="C45" s="46" t="s">
        <v>52</v>
      </c>
      <c r="D45" s="46" t="s">
        <v>0</v>
      </c>
      <c r="E45" s="47">
        <v>100000021709</v>
      </c>
      <c r="F45" s="22">
        <v>900900034</v>
      </c>
      <c r="G45" s="46" t="s">
        <v>40</v>
      </c>
      <c r="H45" s="48">
        <v>7500</v>
      </c>
      <c r="I45" s="49">
        <v>0</v>
      </c>
      <c r="K45" s="8"/>
    </row>
    <row r="46" spans="1:11">
      <c r="A46" s="21">
        <v>42</v>
      </c>
      <c r="B46" s="46" t="s">
        <v>77</v>
      </c>
      <c r="C46" s="46" t="s">
        <v>53</v>
      </c>
      <c r="D46" s="46" t="s">
        <v>0</v>
      </c>
      <c r="E46" s="47">
        <v>100000021710</v>
      </c>
      <c r="F46" s="22">
        <v>900900034</v>
      </c>
      <c r="G46" s="46" t="s">
        <v>40</v>
      </c>
      <c r="H46" s="48">
        <v>20000</v>
      </c>
      <c r="I46" s="49">
        <v>0</v>
      </c>
      <c r="K46" s="8"/>
    </row>
    <row r="47" spans="1:11">
      <c r="A47" s="21">
        <v>43</v>
      </c>
      <c r="B47" s="46" t="s">
        <v>77</v>
      </c>
      <c r="C47" s="46" t="s">
        <v>53</v>
      </c>
      <c r="D47" s="46" t="s">
        <v>0</v>
      </c>
      <c r="E47" s="47">
        <v>100000021711</v>
      </c>
      <c r="F47" s="22">
        <v>900900034</v>
      </c>
      <c r="G47" s="46" t="s">
        <v>40</v>
      </c>
      <c r="H47" s="48">
        <v>20000</v>
      </c>
      <c r="I47" s="49">
        <v>0</v>
      </c>
      <c r="K47" s="8"/>
    </row>
    <row r="48" spans="1:11">
      <c r="A48" s="21">
        <v>44</v>
      </c>
      <c r="B48" s="46" t="s">
        <v>77</v>
      </c>
      <c r="C48" s="46" t="s">
        <v>50</v>
      </c>
      <c r="D48" s="46" t="s">
        <v>0</v>
      </c>
      <c r="E48" s="47">
        <v>100000021698</v>
      </c>
      <c r="F48" s="22">
        <v>900900034</v>
      </c>
      <c r="G48" s="46" t="s">
        <v>40</v>
      </c>
      <c r="H48" s="48">
        <v>9700</v>
      </c>
      <c r="I48" s="49">
        <v>0</v>
      </c>
      <c r="K48" s="8"/>
    </row>
    <row r="49" spans="1:11">
      <c r="A49" s="21">
        <v>45</v>
      </c>
      <c r="B49" s="46" t="s">
        <v>77</v>
      </c>
      <c r="C49" s="46" t="s">
        <v>54</v>
      </c>
      <c r="D49" s="46" t="s">
        <v>0</v>
      </c>
      <c r="E49" s="47">
        <v>100000021715</v>
      </c>
      <c r="F49" s="22">
        <v>900900034</v>
      </c>
      <c r="G49" s="46" t="s">
        <v>40</v>
      </c>
      <c r="H49" s="48">
        <v>8000</v>
      </c>
      <c r="I49" s="49">
        <v>0</v>
      </c>
      <c r="K49" s="8"/>
    </row>
    <row r="50" spans="1:11">
      <c r="A50" s="21">
        <v>46</v>
      </c>
      <c r="B50" s="46" t="s">
        <v>77</v>
      </c>
      <c r="C50" s="46" t="s">
        <v>54</v>
      </c>
      <c r="D50" s="46" t="s">
        <v>0</v>
      </c>
      <c r="E50" s="47">
        <v>100000021716</v>
      </c>
      <c r="F50" s="22">
        <v>900900034</v>
      </c>
      <c r="G50" s="46" t="s">
        <v>40</v>
      </c>
      <c r="H50" s="48">
        <v>8000</v>
      </c>
      <c r="I50" s="49">
        <v>0</v>
      </c>
      <c r="K50" s="8"/>
    </row>
    <row r="51" spans="1:11">
      <c r="A51" s="21">
        <v>47</v>
      </c>
      <c r="B51" s="46" t="s">
        <v>77</v>
      </c>
      <c r="C51" s="46" t="s">
        <v>50</v>
      </c>
      <c r="D51" s="46" t="s">
        <v>0</v>
      </c>
      <c r="E51" s="47">
        <v>100000021697</v>
      </c>
      <c r="F51" s="22">
        <v>900900034</v>
      </c>
      <c r="G51" s="46" t="s">
        <v>40</v>
      </c>
      <c r="H51" s="48">
        <v>9700</v>
      </c>
      <c r="I51" s="49">
        <v>0</v>
      </c>
      <c r="K51" s="8"/>
    </row>
    <row r="52" spans="1:11">
      <c r="A52" s="21">
        <v>48</v>
      </c>
      <c r="B52" s="46" t="s">
        <v>77</v>
      </c>
      <c r="C52" s="46" t="s">
        <v>53</v>
      </c>
      <c r="D52" s="46" t="s">
        <v>0</v>
      </c>
      <c r="E52" s="47">
        <v>100000021712</v>
      </c>
      <c r="F52" s="22">
        <v>900900034</v>
      </c>
      <c r="G52" s="46" t="s">
        <v>40</v>
      </c>
      <c r="H52" s="48">
        <v>20000</v>
      </c>
      <c r="I52" s="49">
        <v>0</v>
      </c>
      <c r="K52" s="8"/>
    </row>
    <row r="53" spans="1:11">
      <c r="A53" s="21">
        <v>49</v>
      </c>
      <c r="B53" s="46" t="s">
        <v>77</v>
      </c>
      <c r="C53" s="46" t="s">
        <v>53</v>
      </c>
      <c r="D53" s="46" t="s">
        <v>0</v>
      </c>
      <c r="E53" s="47">
        <v>100000021713</v>
      </c>
      <c r="F53" s="22">
        <v>900900034</v>
      </c>
      <c r="G53" s="46" t="s">
        <v>40</v>
      </c>
      <c r="H53" s="48">
        <v>20000</v>
      </c>
      <c r="I53" s="49">
        <v>0</v>
      </c>
      <c r="K53" s="8"/>
    </row>
    <row r="54" spans="1:11">
      <c r="A54" s="21">
        <v>50</v>
      </c>
      <c r="B54" s="46" t="s">
        <v>77</v>
      </c>
      <c r="C54" s="46" t="s">
        <v>54</v>
      </c>
      <c r="D54" s="46" t="s">
        <v>0</v>
      </c>
      <c r="E54" s="47">
        <v>100000021714</v>
      </c>
      <c r="F54" s="22">
        <v>900900034</v>
      </c>
      <c r="G54" s="46" t="s">
        <v>40</v>
      </c>
      <c r="H54" s="48">
        <v>8000</v>
      </c>
      <c r="I54" s="49">
        <v>0</v>
      </c>
      <c r="K54" s="8"/>
    </row>
    <row r="55" spans="1:11">
      <c r="A55" s="21">
        <v>51</v>
      </c>
      <c r="B55" s="46" t="s">
        <v>77</v>
      </c>
      <c r="C55" s="46" t="s">
        <v>54</v>
      </c>
      <c r="D55" s="46" t="s">
        <v>0</v>
      </c>
      <c r="E55" s="47">
        <v>100000021717</v>
      </c>
      <c r="F55" s="22">
        <v>900900034</v>
      </c>
      <c r="G55" s="46" t="s">
        <v>40</v>
      </c>
      <c r="H55" s="48">
        <v>8000</v>
      </c>
      <c r="I55" s="49">
        <v>0</v>
      </c>
      <c r="K55" s="8"/>
    </row>
    <row r="56" spans="1:11">
      <c r="A56" s="21">
        <v>52</v>
      </c>
      <c r="B56" s="46" t="s">
        <v>77</v>
      </c>
      <c r="C56" s="46" t="s">
        <v>54</v>
      </c>
      <c r="D56" s="46" t="s">
        <v>0</v>
      </c>
      <c r="E56" s="47">
        <v>100000021718</v>
      </c>
      <c r="F56" s="22">
        <v>900900034</v>
      </c>
      <c r="G56" s="46" t="s">
        <v>40</v>
      </c>
      <c r="H56" s="48">
        <v>8000</v>
      </c>
      <c r="I56" s="49">
        <v>0</v>
      </c>
      <c r="K56" s="8"/>
    </row>
    <row r="57" spans="1:11">
      <c r="A57" s="21">
        <v>53</v>
      </c>
      <c r="B57" s="46" t="s">
        <v>77</v>
      </c>
      <c r="C57" s="46" t="s">
        <v>54</v>
      </c>
      <c r="D57" s="46" t="s">
        <v>0</v>
      </c>
      <c r="E57" s="47">
        <v>100000021719</v>
      </c>
      <c r="F57" s="22">
        <v>900900034</v>
      </c>
      <c r="G57" s="46" t="s">
        <v>40</v>
      </c>
      <c r="H57" s="48">
        <v>8000</v>
      </c>
      <c r="I57" s="49">
        <v>0</v>
      </c>
      <c r="K57" s="8"/>
    </row>
    <row r="58" spans="1:11">
      <c r="A58" s="21">
        <v>54</v>
      </c>
      <c r="B58" s="46" t="s">
        <v>77</v>
      </c>
      <c r="C58" s="46" t="s">
        <v>55</v>
      </c>
      <c r="D58" s="46" t="s">
        <v>0</v>
      </c>
      <c r="E58" s="47">
        <v>100000021720</v>
      </c>
      <c r="F58" s="22">
        <v>900900034</v>
      </c>
      <c r="G58" s="46" t="s">
        <v>40</v>
      </c>
      <c r="H58" s="48">
        <v>15000</v>
      </c>
      <c r="I58" s="49">
        <v>0</v>
      </c>
    </row>
    <row r="59" spans="1:11">
      <c r="A59" s="21">
        <v>55</v>
      </c>
      <c r="B59" s="46" t="s">
        <v>77</v>
      </c>
      <c r="C59" s="46" t="s">
        <v>55</v>
      </c>
      <c r="D59" s="46" t="s">
        <v>0</v>
      </c>
      <c r="E59" s="47">
        <v>100000021721</v>
      </c>
      <c r="F59" s="22">
        <v>900900034</v>
      </c>
      <c r="G59" s="46" t="s">
        <v>40</v>
      </c>
      <c r="H59" s="48">
        <v>15000</v>
      </c>
      <c r="I59" s="49">
        <v>0</v>
      </c>
    </row>
    <row r="60" spans="1:11">
      <c r="A60" s="21">
        <v>56</v>
      </c>
      <c r="B60" s="22" t="s">
        <v>66</v>
      </c>
      <c r="C60" s="22" t="s">
        <v>47</v>
      </c>
      <c r="D60" s="22" t="s">
        <v>46</v>
      </c>
      <c r="E60" s="77">
        <v>100000090189</v>
      </c>
      <c r="F60" s="22">
        <v>900900034</v>
      </c>
      <c r="G60" s="22" t="s">
        <v>48</v>
      </c>
      <c r="H60" s="50">
        <v>42000</v>
      </c>
      <c r="I60" s="26">
        <v>10497.12</v>
      </c>
      <c r="J60" s="71"/>
    </row>
    <row r="61" spans="1:11">
      <c r="A61" s="21">
        <v>57</v>
      </c>
      <c r="B61" s="22" t="s">
        <v>66</v>
      </c>
      <c r="C61" s="22" t="s">
        <v>47</v>
      </c>
      <c r="D61" s="22" t="s">
        <v>46</v>
      </c>
      <c r="E61" s="52">
        <v>100000090190</v>
      </c>
      <c r="F61" s="22">
        <v>900900034</v>
      </c>
      <c r="G61" s="22" t="s">
        <v>48</v>
      </c>
      <c r="H61" s="50">
        <v>42000</v>
      </c>
      <c r="I61" s="26">
        <v>10497.12</v>
      </c>
      <c r="J61" s="71"/>
    </row>
    <row r="62" spans="1:11">
      <c r="A62" s="21">
        <v>58</v>
      </c>
      <c r="B62" s="22" t="s">
        <v>66</v>
      </c>
      <c r="C62" s="22" t="s">
        <v>47</v>
      </c>
      <c r="D62" s="22" t="s">
        <v>46</v>
      </c>
      <c r="E62" s="52">
        <v>100000090191</v>
      </c>
      <c r="F62" s="22">
        <v>900900034</v>
      </c>
      <c r="G62" s="22" t="s">
        <v>48</v>
      </c>
      <c r="H62" s="50">
        <v>42000</v>
      </c>
      <c r="I62" s="26">
        <v>10497.12</v>
      </c>
      <c r="J62" s="71"/>
    </row>
    <row r="63" spans="1:11">
      <c r="A63" s="21">
        <v>59</v>
      </c>
      <c r="B63" s="22" t="s">
        <v>66</v>
      </c>
      <c r="C63" s="22" t="s">
        <v>47</v>
      </c>
      <c r="D63" s="22" t="s">
        <v>46</v>
      </c>
      <c r="E63" s="52">
        <v>100000090192</v>
      </c>
      <c r="F63" s="22">
        <v>900900034</v>
      </c>
      <c r="G63" s="22" t="s">
        <v>48</v>
      </c>
      <c r="H63" s="50">
        <v>42000</v>
      </c>
      <c r="I63" s="26">
        <v>10497.12</v>
      </c>
      <c r="J63" s="71"/>
      <c r="K63" s="8"/>
    </row>
    <row r="64" spans="1:11">
      <c r="A64" s="21">
        <v>60</v>
      </c>
      <c r="B64" s="22" t="s">
        <v>66</v>
      </c>
      <c r="C64" s="22" t="s">
        <v>47</v>
      </c>
      <c r="D64" s="22" t="s">
        <v>46</v>
      </c>
      <c r="E64" s="52">
        <v>100000090193</v>
      </c>
      <c r="F64" s="22">
        <v>900900034</v>
      </c>
      <c r="G64" s="22" t="s">
        <v>48</v>
      </c>
      <c r="H64" s="50">
        <v>42000</v>
      </c>
      <c r="I64" s="26">
        <v>10497.12</v>
      </c>
      <c r="J64" s="71"/>
      <c r="K64" s="8"/>
    </row>
    <row r="65" spans="1:11">
      <c r="A65" s="21">
        <v>61</v>
      </c>
      <c r="B65" s="22" t="s">
        <v>66</v>
      </c>
      <c r="C65" s="22" t="s">
        <v>47</v>
      </c>
      <c r="D65" s="22" t="s">
        <v>46</v>
      </c>
      <c r="E65" s="52">
        <v>100000090194</v>
      </c>
      <c r="F65" s="22">
        <v>900900034</v>
      </c>
      <c r="G65" s="22" t="s">
        <v>48</v>
      </c>
      <c r="H65" s="50">
        <v>42000</v>
      </c>
      <c r="I65" s="26">
        <v>10497.12</v>
      </c>
      <c r="J65" s="71"/>
      <c r="K65" s="8"/>
    </row>
    <row r="66" spans="1:11">
      <c r="A66" s="21">
        <v>62</v>
      </c>
      <c r="B66" s="22" t="s">
        <v>66</v>
      </c>
      <c r="C66" s="22" t="s">
        <v>47</v>
      </c>
      <c r="D66" s="22" t="s">
        <v>46</v>
      </c>
      <c r="E66" s="52">
        <v>100000090195</v>
      </c>
      <c r="F66" s="22">
        <v>900900034</v>
      </c>
      <c r="G66" s="22" t="s">
        <v>48</v>
      </c>
      <c r="H66" s="50">
        <v>42000</v>
      </c>
      <c r="I66" s="26">
        <v>10497.12</v>
      </c>
      <c r="J66" s="71"/>
      <c r="K66" s="8"/>
    </row>
    <row r="67" spans="1:11">
      <c r="A67" s="21">
        <v>63</v>
      </c>
      <c r="B67" s="22" t="s">
        <v>66</v>
      </c>
      <c r="C67" s="22" t="s">
        <v>47</v>
      </c>
      <c r="D67" s="22" t="s">
        <v>46</v>
      </c>
      <c r="E67" s="52">
        <v>100000090196</v>
      </c>
      <c r="F67" s="22">
        <v>900900034</v>
      </c>
      <c r="G67" s="22" t="s">
        <v>48</v>
      </c>
      <c r="H67" s="50">
        <v>42000</v>
      </c>
      <c r="I67" s="26">
        <v>10497.12</v>
      </c>
      <c r="J67" s="71"/>
      <c r="K67" s="8"/>
    </row>
    <row r="68" spans="1:11">
      <c r="A68" s="21">
        <v>64</v>
      </c>
      <c r="B68" s="22" t="s">
        <v>66</v>
      </c>
      <c r="C68" s="22" t="s">
        <v>47</v>
      </c>
      <c r="D68" s="22" t="s">
        <v>46</v>
      </c>
      <c r="E68" s="52">
        <v>100000090197</v>
      </c>
      <c r="F68" s="22">
        <v>900900034</v>
      </c>
      <c r="G68" s="22" t="s">
        <v>48</v>
      </c>
      <c r="H68" s="50">
        <v>42000</v>
      </c>
      <c r="I68" s="26">
        <v>10497.12</v>
      </c>
      <c r="J68" s="71"/>
      <c r="K68" s="8"/>
    </row>
    <row r="69" spans="1:11">
      <c r="A69" s="21">
        <v>65</v>
      </c>
      <c r="B69" s="22" t="s">
        <v>66</v>
      </c>
      <c r="C69" s="22" t="s">
        <v>47</v>
      </c>
      <c r="D69" s="22" t="s">
        <v>46</v>
      </c>
      <c r="E69" s="52">
        <v>100000090198</v>
      </c>
      <c r="F69" s="22">
        <v>900900034</v>
      </c>
      <c r="G69" s="22" t="s">
        <v>48</v>
      </c>
      <c r="H69" s="50">
        <v>42000</v>
      </c>
      <c r="I69" s="26">
        <v>10497.12</v>
      </c>
      <c r="J69" s="71"/>
      <c r="K69" s="8"/>
    </row>
    <row r="70" spans="1:11">
      <c r="A70" s="21">
        <v>66</v>
      </c>
      <c r="B70" s="22" t="s">
        <v>66</v>
      </c>
      <c r="C70" s="22" t="s">
        <v>47</v>
      </c>
      <c r="D70" s="22" t="s">
        <v>46</v>
      </c>
      <c r="E70" s="52">
        <v>100000090199</v>
      </c>
      <c r="F70" s="22">
        <v>900900034</v>
      </c>
      <c r="G70" s="22" t="s">
        <v>48</v>
      </c>
      <c r="H70" s="50">
        <v>42000</v>
      </c>
      <c r="I70" s="26">
        <v>10497.12</v>
      </c>
      <c r="J70" s="71"/>
      <c r="K70" s="8"/>
    </row>
    <row r="71" spans="1:11">
      <c r="A71" s="21">
        <v>67</v>
      </c>
      <c r="B71" s="22" t="s">
        <v>66</v>
      </c>
      <c r="C71" s="23" t="s">
        <v>47</v>
      </c>
      <c r="D71" s="23" t="s">
        <v>46</v>
      </c>
      <c r="E71" s="24">
        <v>100000090200</v>
      </c>
      <c r="F71" s="23">
        <v>900900034</v>
      </c>
      <c r="G71" s="23" t="s">
        <v>48</v>
      </c>
      <c r="H71" s="25">
        <v>42000</v>
      </c>
      <c r="I71" s="69">
        <v>10497.12</v>
      </c>
      <c r="J71" s="71"/>
      <c r="K71" s="8"/>
    </row>
    <row r="72" spans="1:11">
      <c r="A72" s="21">
        <v>68</v>
      </c>
      <c r="B72" s="22" t="s">
        <v>66</v>
      </c>
      <c r="C72" s="23" t="s">
        <v>47</v>
      </c>
      <c r="D72" s="23" t="s">
        <v>46</v>
      </c>
      <c r="E72" s="24">
        <v>100000090201</v>
      </c>
      <c r="F72" s="23">
        <v>900900034</v>
      </c>
      <c r="G72" s="23" t="s">
        <v>48</v>
      </c>
      <c r="H72" s="25">
        <v>42000</v>
      </c>
      <c r="I72" s="69">
        <v>10497.12</v>
      </c>
      <c r="J72" s="71"/>
      <c r="K72" s="8"/>
    </row>
    <row r="73" spans="1:11">
      <c r="A73" s="21">
        <v>69</v>
      </c>
      <c r="B73" s="22" t="s">
        <v>66</v>
      </c>
      <c r="C73" s="23" t="s">
        <v>47</v>
      </c>
      <c r="D73" s="23" t="s">
        <v>46</v>
      </c>
      <c r="E73" s="24">
        <v>100000090202</v>
      </c>
      <c r="F73" s="23">
        <v>900900034</v>
      </c>
      <c r="G73" s="23" t="s">
        <v>48</v>
      </c>
      <c r="H73" s="25">
        <v>42000</v>
      </c>
      <c r="I73" s="69">
        <v>10497.12</v>
      </c>
      <c r="J73" s="71"/>
      <c r="K73" s="8"/>
    </row>
    <row r="74" spans="1:11">
      <c r="A74" s="21">
        <v>70</v>
      </c>
      <c r="B74" s="22" t="s">
        <v>66</v>
      </c>
      <c r="C74" s="23" t="s">
        <v>47</v>
      </c>
      <c r="D74" s="23" t="s">
        <v>46</v>
      </c>
      <c r="E74" s="24">
        <v>100000090203</v>
      </c>
      <c r="F74" s="23">
        <v>900900034</v>
      </c>
      <c r="G74" s="23" t="s">
        <v>48</v>
      </c>
      <c r="H74" s="25">
        <v>42000</v>
      </c>
      <c r="I74" s="69">
        <v>10497.12</v>
      </c>
      <c r="J74" s="71"/>
      <c r="K74" s="8"/>
    </row>
    <row r="75" spans="1:11">
      <c r="A75" s="21">
        <v>71</v>
      </c>
      <c r="B75" s="22" t="s">
        <v>66</v>
      </c>
      <c r="C75" s="23" t="s">
        <v>47</v>
      </c>
      <c r="D75" s="23" t="s">
        <v>46</v>
      </c>
      <c r="E75" s="24">
        <v>100000090204</v>
      </c>
      <c r="F75" s="23">
        <v>900900034</v>
      </c>
      <c r="G75" s="23" t="s">
        <v>48</v>
      </c>
      <c r="H75" s="25">
        <v>42000</v>
      </c>
      <c r="I75" s="69">
        <v>10497.12</v>
      </c>
      <c r="J75" s="71"/>
      <c r="K75" s="8"/>
    </row>
    <row r="76" spans="1:11">
      <c r="A76" s="21">
        <v>72</v>
      </c>
      <c r="B76" s="22" t="s">
        <v>66</v>
      </c>
      <c r="C76" s="23" t="s">
        <v>47</v>
      </c>
      <c r="D76" s="23" t="s">
        <v>46</v>
      </c>
      <c r="E76" s="24">
        <v>100000090205</v>
      </c>
      <c r="F76" s="23">
        <v>900900034</v>
      </c>
      <c r="G76" s="23" t="s">
        <v>48</v>
      </c>
      <c r="H76" s="25">
        <v>42000</v>
      </c>
      <c r="I76" s="69">
        <v>10497.12</v>
      </c>
      <c r="J76" s="71"/>
      <c r="K76" s="8"/>
    </row>
    <row r="77" spans="1:11">
      <c r="A77" s="21">
        <v>73</v>
      </c>
      <c r="B77" s="22" t="s">
        <v>66</v>
      </c>
      <c r="C77" s="23" t="s">
        <v>47</v>
      </c>
      <c r="D77" s="23" t="s">
        <v>46</v>
      </c>
      <c r="E77" s="24">
        <v>100000090206</v>
      </c>
      <c r="F77" s="23">
        <v>900900034</v>
      </c>
      <c r="G77" s="23" t="s">
        <v>48</v>
      </c>
      <c r="H77" s="25">
        <v>42000</v>
      </c>
      <c r="I77" s="69">
        <v>10497.12</v>
      </c>
      <c r="J77" s="71"/>
      <c r="K77" s="8"/>
    </row>
    <row r="78" spans="1:11">
      <c r="A78" s="21">
        <v>74</v>
      </c>
      <c r="B78" s="22" t="s">
        <v>66</v>
      </c>
      <c r="C78" s="23" t="s">
        <v>47</v>
      </c>
      <c r="D78" s="23" t="s">
        <v>46</v>
      </c>
      <c r="E78" s="24">
        <v>100000090207</v>
      </c>
      <c r="F78" s="23">
        <v>900900034</v>
      </c>
      <c r="G78" s="23" t="s">
        <v>48</v>
      </c>
      <c r="H78" s="25">
        <v>42000</v>
      </c>
      <c r="I78" s="69">
        <v>10497.12</v>
      </c>
      <c r="J78" s="71"/>
      <c r="K78" s="8"/>
    </row>
    <row r="79" spans="1:11">
      <c r="A79" s="21">
        <v>75</v>
      </c>
      <c r="B79" s="22" t="s">
        <v>66</v>
      </c>
      <c r="C79" s="23" t="s">
        <v>47</v>
      </c>
      <c r="D79" s="23" t="s">
        <v>46</v>
      </c>
      <c r="E79" s="24">
        <v>100000090208</v>
      </c>
      <c r="F79" s="23">
        <v>900900034</v>
      </c>
      <c r="G79" s="23" t="s">
        <v>48</v>
      </c>
      <c r="H79" s="25">
        <v>42000</v>
      </c>
      <c r="I79" s="69">
        <v>10497.12</v>
      </c>
      <c r="J79" s="71"/>
      <c r="K79" s="8"/>
    </row>
    <row r="80" spans="1:11">
      <c r="A80" s="21">
        <v>76</v>
      </c>
      <c r="B80" s="22" t="s">
        <v>66</v>
      </c>
      <c r="C80" s="23" t="s">
        <v>47</v>
      </c>
      <c r="D80" s="23" t="s">
        <v>46</v>
      </c>
      <c r="E80" s="24">
        <v>100000090209</v>
      </c>
      <c r="F80" s="23">
        <v>900900034</v>
      </c>
      <c r="G80" s="23" t="s">
        <v>48</v>
      </c>
      <c r="H80" s="25">
        <v>42000</v>
      </c>
      <c r="I80" s="69">
        <v>10497.12</v>
      </c>
      <c r="J80" s="71"/>
      <c r="K80" s="8"/>
    </row>
    <row r="81" spans="1:11">
      <c r="A81" s="59">
        <v>77</v>
      </c>
      <c r="B81" s="62" t="s">
        <v>66</v>
      </c>
      <c r="C81" s="62" t="s">
        <v>47</v>
      </c>
      <c r="D81" s="62" t="s">
        <v>104</v>
      </c>
      <c r="E81" s="78">
        <v>100000098166</v>
      </c>
      <c r="F81" s="62">
        <v>900900034</v>
      </c>
      <c r="G81" s="62" t="s">
        <v>48</v>
      </c>
      <c r="H81" s="79">
        <v>42000</v>
      </c>
      <c r="I81" s="65">
        <v>8752.4</v>
      </c>
      <c r="J81" s="71" t="s">
        <v>106</v>
      </c>
      <c r="K81" s="8"/>
    </row>
    <row r="82" spans="1:11" ht="22.5" thickBot="1">
      <c r="A82" s="2"/>
      <c r="C82" s="2"/>
      <c r="D82" s="2"/>
      <c r="G82" s="2"/>
      <c r="H82" s="32">
        <f>SUM(H5:H81)</f>
        <v>18280638</v>
      </c>
      <c r="I82" s="70">
        <f>SUM(I5:I81)</f>
        <v>1415560.9500000025</v>
      </c>
      <c r="J82" s="2" t="s">
        <v>107</v>
      </c>
    </row>
    <row r="83" spans="1:11" ht="22.5" thickTop="1">
      <c r="A83" s="2"/>
      <c r="C83" s="2"/>
      <c r="D83" s="2"/>
      <c r="G83" s="2"/>
      <c r="H83" s="1"/>
      <c r="I83" s="6">
        <v>-8752.4</v>
      </c>
      <c r="J83" s="2"/>
    </row>
    <row r="84" spans="1:11">
      <c r="A84" s="4" t="s">
        <v>80</v>
      </c>
      <c r="C84" s="2"/>
      <c r="D84" s="2"/>
      <c r="G84" s="2"/>
      <c r="H84" s="1"/>
      <c r="I84" s="6">
        <f>SUM(I82:I83)</f>
        <v>1406808.5500000026</v>
      </c>
      <c r="J84" s="2"/>
    </row>
    <row r="85" spans="1:11">
      <c r="A85" s="2" t="s">
        <v>102</v>
      </c>
      <c r="C85" s="2"/>
      <c r="D85" s="2"/>
      <c r="G85" s="2"/>
      <c r="H85" s="1"/>
      <c r="J85" s="2"/>
    </row>
    <row r="86" spans="1:11">
      <c r="A86" s="2" t="s">
        <v>103</v>
      </c>
      <c r="C86" s="2"/>
      <c r="D86" s="2"/>
      <c r="G86" s="2"/>
      <c r="H86" s="1"/>
      <c r="J86" s="2"/>
    </row>
    <row r="87" spans="1:11">
      <c r="A87" s="2" t="s">
        <v>82</v>
      </c>
      <c r="C87" s="2"/>
      <c r="D87" s="2"/>
      <c r="G87" s="2"/>
      <c r="H87" s="1"/>
      <c r="J87" s="2"/>
    </row>
    <row r="88" spans="1:11">
      <c r="A88" s="2" t="s">
        <v>83</v>
      </c>
      <c r="B88" s="2" t="s">
        <v>84</v>
      </c>
      <c r="C88" s="2"/>
      <c r="D88" s="1">
        <v>1406808.55</v>
      </c>
      <c r="G88" s="2"/>
      <c r="H88" s="1"/>
      <c r="J88" s="2"/>
    </row>
    <row r="89" spans="1:11">
      <c r="A89" s="2" t="s">
        <v>85</v>
      </c>
      <c r="B89" s="2" t="s">
        <v>86</v>
      </c>
      <c r="C89" s="2"/>
      <c r="D89" s="1"/>
      <c r="E89" s="6">
        <v>1406808.55</v>
      </c>
      <c r="G89" s="2"/>
      <c r="H89" s="1"/>
      <c r="J89" s="2"/>
    </row>
    <row r="90" spans="1:11">
      <c r="A90" s="2"/>
      <c r="C90" s="2"/>
      <c r="D90" s="2"/>
      <c r="G90" s="2"/>
      <c r="H90" s="1"/>
      <c r="J90" s="2"/>
    </row>
    <row r="91" spans="1:11">
      <c r="A91" s="2"/>
      <c r="C91" s="2"/>
      <c r="D91" s="2"/>
      <c r="G91" s="2"/>
      <c r="H91" s="1"/>
      <c r="J91" s="2"/>
    </row>
    <row r="92" spans="1:11">
      <c r="A92" s="2"/>
      <c r="C92" s="2"/>
      <c r="D92" s="2"/>
      <c r="G92" s="2"/>
      <c r="H92" s="1"/>
      <c r="J92" s="2"/>
    </row>
    <row r="93" spans="1:11">
      <c r="A93" s="2"/>
      <c r="C93" s="2"/>
      <c r="D93" s="2"/>
      <c r="G93" s="2"/>
      <c r="H93" s="1"/>
      <c r="J93" s="2"/>
    </row>
    <row r="94" spans="1:11">
      <c r="A94" s="2"/>
      <c r="C94" s="2"/>
      <c r="D94" s="2"/>
      <c r="G94" s="2"/>
      <c r="H94" s="1"/>
      <c r="J94" s="2"/>
    </row>
    <row r="95" spans="1:11">
      <c r="A95" s="2"/>
      <c r="C95" s="2"/>
      <c r="D95" s="2"/>
      <c r="G95" s="2"/>
      <c r="H95" s="1"/>
      <c r="J95" s="2"/>
    </row>
    <row r="96" spans="1:11">
      <c r="A96" s="2"/>
      <c r="C96" s="2"/>
      <c r="D96" s="2"/>
      <c r="G96" s="2"/>
      <c r="H96" s="1"/>
      <c r="J96" s="2"/>
    </row>
    <row r="97" spans="1:10">
      <c r="A97" s="2"/>
      <c r="C97" s="2"/>
      <c r="D97" s="2"/>
      <c r="G97" s="2"/>
      <c r="H97" s="1"/>
      <c r="J97" s="2"/>
    </row>
    <row r="98" spans="1:10">
      <c r="A98" s="2"/>
      <c r="C98" s="2"/>
      <c r="D98" s="2"/>
      <c r="G98" s="2"/>
      <c r="H98" s="1"/>
      <c r="J98" s="2"/>
    </row>
    <row r="99" spans="1:10">
      <c r="A99" s="2"/>
      <c r="C99" s="2"/>
      <c r="D99" s="2"/>
      <c r="G99" s="2"/>
      <c r="H99" s="1"/>
      <c r="J99" s="2"/>
    </row>
    <row r="100" spans="1:10">
      <c r="A100" s="2"/>
      <c r="C100" s="2"/>
      <c r="D100" s="2"/>
      <c r="G100" s="2"/>
      <c r="H100" s="1"/>
      <c r="J100" s="2"/>
    </row>
    <row r="101" spans="1:10">
      <c r="A101" s="2"/>
      <c r="C101" s="2"/>
      <c r="D101" s="2"/>
      <c r="G101" s="2"/>
      <c r="H101" s="1"/>
      <c r="J101" s="2"/>
    </row>
    <row r="102" spans="1:10">
      <c r="A102" s="2"/>
      <c r="C102" s="2"/>
      <c r="D102" s="2"/>
      <c r="G102" s="2"/>
      <c r="H102" s="1"/>
      <c r="J102" s="2"/>
    </row>
    <row r="103" spans="1:10">
      <c r="A103" s="2"/>
      <c r="C103" s="2"/>
      <c r="D103" s="2"/>
      <c r="G103" s="2"/>
      <c r="H103" s="1"/>
      <c r="J103" s="2"/>
    </row>
    <row r="104" spans="1:10">
      <c r="A104" s="2"/>
      <c r="C104" s="2"/>
      <c r="D104" s="2"/>
      <c r="G104" s="2"/>
      <c r="H104" s="1"/>
      <c r="J104" s="2"/>
    </row>
    <row r="105" spans="1:10">
      <c r="A105" s="2"/>
      <c r="C105" s="2"/>
      <c r="D105" s="2"/>
      <c r="G105" s="2"/>
      <c r="H105" s="1"/>
      <c r="J105" s="2"/>
    </row>
    <row r="106" spans="1:10">
      <c r="A106" s="2"/>
      <c r="C106" s="2"/>
      <c r="D106" s="2"/>
      <c r="G106" s="2"/>
      <c r="H106" s="1"/>
      <c r="J106" s="2"/>
    </row>
    <row r="107" spans="1:10">
      <c r="A107" s="2"/>
      <c r="C107" s="2"/>
      <c r="D107" s="2"/>
      <c r="G107" s="2"/>
      <c r="H107" s="1"/>
      <c r="J107" s="2"/>
    </row>
    <row r="108" spans="1:10">
      <c r="A108" s="2"/>
      <c r="C108" s="2"/>
      <c r="D108" s="2"/>
      <c r="G108" s="2"/>
      <c r="H108" s="1"/>
      <c r="J108" s="2"/>
    </row>
    <row r="109" spans="1:10">
      <c r="A109" s="2"/>
      <c r="C109" s="2"/>
      <c r="D109" s="2"/>
      <c r="G109" s="2"/>
      <c r="H109" s="1"/>
      <c r="J109" s="2"/>
    </row>
    <row r="110" spans="1:10">
      <c r="A110" s="2"/>
      <c r="C110" s="2"/>
      <c r="D110" s="2"/>
      <c r="G110" s="2"/>
      <c r="H110" s="1"/>
      <c r="J110" s="2"/>
    </row>
    <row r="111" spans="1:10">
      <c r="A111" s="2"/>
      <c r="C111" s="2"/>
      <c r="D111" s="2"/>
      <c r="G111" s="2"/>
      <c r="H111" s="1"/>
      <c r="J111" s="2"/>
    </row>
    <row r="112" spans="1:10">
      <c r="A112" s="2"/>
      <c r="C112" s="2"/>
      <c r="D112" s="2"/>
      <c r="G112" s="2"/>
      <c r="H112" s="1"/>
      <c r="J112" s="2"/>
    </row>
    <row r="113" spans="1:10">
      <c r="A113" s="2"/>
      <c r="C113" s="2"/>
      <c r="D113" s="2"/>
      <c r="G113" s="2"/>
      <c r="H113" s="1"/>
      <c r="J113" s="2"/>
    </row>
    <row r="114" spans="1:10">
      <c r="A114" s="2"/>
      <c r="C114" s="2"/>
      <c r="D114" s="2"/>
      <c r="G114" s="2"/>
      <c r="H114" s="1"/>
      <c r="J114" s="2"/>
    </row>
    <row r="115" spans="1:10">
      <c r="A115" s="2"/>
      <c r="C115" s="2"/>
      <c r="D115" s="2"/>
      <c r="G115" s="2"/>
      <c r="H115" s="1"/>
      <c r="J115" s="2"/>
    </row>
    <row r="116" spans="1:10">
      <c r="A116" s="2"/>
      <c r="C116" s="2"/>
      <c r="D116" s="2"/>
      <c r="G116" s="2"/>
      <c r="H116" s="1"/>
      <c r="J116" s="2"/>
    </row>
    <row r="117" spans="1:10">
      <c r="A117" s="2"/>
      <c r="C117" s="2"/>
      <c r="D117" s="2"/>
      <c r="G117" s="2"/>
      <c r="H117" s="1"/>
      <c r="J117" s="2"/>
    </row>
    <row r="118" spans="1:10">
      <c r="A118" s="2"/>
      <c r="C118" s="2"/>
      <c r="D118" s="2"/>
      <c r="G118" s="2"/>
      <c r="H118" s="1"/>
      <c r="J118" s="2"/>
    </row>
    <row r="119" spans="1:10">
      <c r="A119" s="2"/>
      <c r="C119" s="2"/>
      <c r="D119" s="2"/>
      <c r="G119" s="2"/>
      <c r="H119" s="1"/>
      <c r="J119" s="2"/>
    </row>
    <row r="120" spans="1:10">
      <c r="A120" s="2"/>
      <c r="C120" s="2"/>
      <c r="D120" s="2"/>
      <c r="G120" s="2"/>
      <c r="H120" s="1"/>
      <c r="J120" s="2"/>
    </row>
    <row r="121" spans="1:10">
      <c r="A121" s="2"/>
      <c r="C121" s="2"/>
      <c r="D121" s="2"/>
      <c r="G121" s="2"/>
      <c r="H121" s="1"/>
      <c r="J121" s="2"/>
    </row>
    <row r="122" spans="1:10">
      <c r="A122" s="2"/>
      <c r="C122" s="2"/>
      <c r="D122" s="2"/>
      <c r="G122" s="2"/>
      <c r="H122" s="1"/>
      <c r="J122" s="2"/>
    </row>
    <row r="123" spans="1:10">
      <c r="A123" s="2"/>
      <c r="C123" s="2"/>
      <c r="D123" s="2"/>
      <c r="G123" s="2"/>
      <c r="H123" s="1"/>
      <c r="J123" s="2"/>
    </row>
    <row r="124" spans="1:10">
      <c r="A124" s="2"/>
      <c r="C124" s="2"/>
      <c r="D124" s="2"/>
      <c r="G124" s="2"/>
      <c r="H124" s="1"/>
      <c r="J124" s="2"/>
    </row>
    <row r="125" spans="1:10">
      <c r="A125" s="2"/>
      <c r="C125" s="2"/>
      <c r="D125" s="2"/>
      <c r="G125" s="2"/>
      <c r="H125" s="1"/>
      <c r="J125" s="2"/>
    </row>
    <row r="126" spans="1:10">
      <c r="A126" s="2"/>
      <c r="C126" s="2"/>
      <c r="D126" s="2"/>
      <c r="G126" s="2"/>
      <c r="H126" s="1"/>
      <c r="J126" s="2"/>
    </row>
    <row r="127" spans="1:10">
      <c r="A127" s="2"/>
      <c r="C127" s="2"/>
      <c r="D127" s="2"/>
      <c r="G127" s="2"/>
      <c r="H127" s="1"/>
      <c r="J127" s="2"/>
    </row>
    <row r="128" spans="1:10">
      <c r="A128" s="2"/>
      <c r="C128" s="2"/>
      <c r="D128" s="2"/>
      <c r="G128" s="2"/>
      <c r="H128" s="1"/>
      <c r="J128" s="2"/>
    </row>
    <row r="129" spans="1:10">
      <c r="A129" s="2"/>
      <c r="C129" s="2"/>
      <c r="D129" s="2"/>
      <c r="G129" s="2"/>
      <c r="H129" s="1"/>
      <c r="J129" s="2"/>
    </row>
    <row r="130" spans="1:10">
      <c r="A130" s="2"/>
      <c r="C130" s="2"/>
      <c r="D130" s="2"/>
      <c r="G130" s="2"/>
      <c r="H130" s="1"/>
      <c r="J130" s="2"/>
    </row>
    <row r="131" spans="1:10">
      <c r="A131" s="2"/>
      <c r="C131" s="2"/>
      <c r="D131" s="2"/>
      <c r="G131" s="2"/>
      <c r="H131" s="1"/>
      <c r="J131" s="2"/>
    </row>
    <row r="132" spans="1:10">
      <c r="A132" s="2"/>
      <c r="C132" s="2"/>
      <c r="D132" s="2"/>
      <c r="G132" s="2"/>
      <c r="H132" s="1"/>
      <c r="J132" s="2"/>
    </row>
    <row r="133" spans="1:10">
      <c r="A133" s="2"/>
      <c r="C133" s="2"/>
      <c r="D133" s="2"/>
      <c r="G133" s="2"/>
      <c r="H133" s="1"/>
      <c r="J133" s="2"/>
    </row>
    <row r="134" spans="1:10">
      <c r="A134" s="2"/>
      <c r="C134" s="2"/>
      <c r="D134" s="2"/>
      <c r="G134" s="2"/>
      <c r="H134" s="1"/>
      <c r="J134" s="2"/>
    </row>
    <row r="135" spans="1:10">
      <c r="A135" s="2"/>
      <c r="C135" s="2"/>
      <c r="D135" s="2"/>
      <c r="G135" s="2"/>
      <c r="H135" s="1"/>
      <c r="J135" s="2"/>
    </row>
    <row r="136" spans="1:10">
      <c r="A136" s="2"/>
      <c r="C136" s="2"/>
      <c r="D136" s="2"/>
      <c r="G136" s="2"/>
      <c r="H136" s="1"/>
      <c r="J136" s="2"/>
    </row>
    <row r="137" spans="1:10">
      <c r="A137" s="2"/>
      <c r="C137" s="2"/>
      <c r="D137" s="2"/>
      <c r="G137" s="2"/>
      <c r="H137" s="1"/>
      <c r="J137" s="2"/>
    </row>
    <row r="138" spans="1:10">
      <c r="A138" s="2"/>
      <c r="C138" s="2"/>
      <c r="D138" s="2"/>
      <c r="G138" s="2"/>
      <c r="H138" s="1"/>
      <c r="J138" s="2"/>
    </row>
    <row r="139" spans="1:10">
      <c r="A139" s="2"/>
      <c r="C139" s="2"/>
      <c r="D139" s="2"/>
      <c r="G139" s="2"/>
      <c r="H139" s="1"/>
      <c r="J139" s="2"/>
    </row>
    <row r="140" spans="1:10">
      <c r="A140" s="2"/>
      <c r="C140" s="2"/>
      <c r="D140" s="2"/>
      <c r="G140" s="2"/>
      <c r="H140" s="1"/>
      <c r="J140" s="2"/>
    </row>
    <row r="141" spans="1:10">
      <c r="A141" s="2"/>
      <c r="C141" s="2"/>
      <c r="D141" s="2"/>
      <c r="G141" s="2"/>
      <c r="H141" s="1"/>
      <c r="J141" s="2"/>
    </row>
    <row r="142" spans="1:10">
      <c r="A142" s="2"/>
      <c r="C142" s="2"/>
      <c r="D142" s="2"/>
      <c r="G142" s="2"/>
      <c r="H142" s="1"/>
      <c r="J142" s="2"/>
    </row>
    <row r="143" spans="1:10">
      <c r="A143" s="2"/>
      <c r="C143" s="2"/>
      <c r="D143" s="2"/>
      <c r="G143" s="2"/>
      <c r="H143" s="1"/>
      <c r="J143" s="2"/>
    </row>
    <row r="144" spans="1:10">
      <c r="A144" s="2"/>
      <c r="C144" s="2"/>
      <c r="D144" s="2"/>
      <c r="G144" s="2"/>
      <c r="H144" s="1"/>
      <c r="J144" s="2"/>
    </row>
    <row r="145" spans="1:10">
      <c r="A145" s="2"/>
      <c r="C145" s="2"/>
      <c r="D145" s="2"/>
      <c r="G145" s="2"/>
      <c r="H145" s="1"/>
      <c r="J145" s="2"/>
    </row>
    <row r="146" spans="1:10">
      <c r="A146" s="2"/>
      <c r="C146" s="2"/>
      <c r="D146" s="2"/>
      <c r="G146" s="2"/>
      <c r="H146" s="1"/>
      <c r="J146" s="2"/>
    </row>
    <row r="147" spans="1:10">
      <c r="A147" s="2"/>
      <c r="C147" s="2"/>
      <c r="D147" s="2"/>
      <c r="G147" s="2"/>
      <c r="H147" s="1"/>
      <c r="J147" s="2"/>
    </row>
    <row r="148" spans="1:10">
      <c r="A148" s="2"/>
      <c r="C148" s="2"/>
      <c r="D148" s="2"/>
      <c r="G148" s="2"/>
      <c r="H148" s="1"/>
      <c r="J148" s="2"/>
    </row>
    <row r="149" spans="1:10">
      <c r="A149" s="2"/>
      <c r="C149" s="2"/>
      <c r="D149" s="2"/>
      <c r="G149" s="2"/>
      <c r="H149" s="1"/>
      <c r="J149" s="2"/>
    </row>
    <row r="150" spans="1:10">
      <c r="A150" s="2"/>
      <c r="C150" s="2"/>
      <c r="D150" s="2"/>
      <c r="G150" s="2"/>
      <c r="H150" s="1"/>
      <c r="J150" s="2"/>
    </row>
    <row r="151" spans="1:10">
      <c r="A151" s="2"/>
      <c r="C151" s="2"/>
      <c r="D151" s="2"/>
      <c r="G151" s="2"/>
      <c r="H151" s="1"/>
      <c r="J151" s="2"/>
    </row>
    <row r="152" spans="1:10">
      <c r="A152" s="2"/>
      <c r="C152" s="2"/>
      <c r="D152" s="2"/>
      <c r="G152" s="2"/>
      <c r="H152" s="1"/>
      <c r="J152" s="2"/>
    </row>
    <row r="153" spans="1:10">
      <c r="A153" s="2"/>
      <c r="C153" s="2"/>
      <c r="D153" s="2"/>
      <c r="G153" s="2"/>
      <c r="H153" s="1"/>
      <c r="J153" s="2"/>
    </row>
    <row r="154" spans="1:10">
      <c r="A154" s="2"/>
      <c r="C154" s="2"/>
      <c r="D154" s="2"/>
      <c r="G154" s="2"/>
      <c r="H154" s="1"/>
      <c r="J154" s="2"/>
    </row>
    <row r="155" spans="1:10">
      <c r="A155" s="2"/>
      <c r="C155" s="2"/>
      <c r="D155" s="2"/>
      <c r="G155" s="2"/>
      <c r="H155" s="1"/>
      <c r="J155" s="2"/>
    </row>
    <row r="156" spans="1:10">
      <c r="A156" s="2"/>
      <c r="C156" s="2"/>
      <c r="D156" s="2"/>
      <c r="G156" s="2"/>
      <c r="H156" s="1"/>
      <c r="J156" s="2"/>
    </row>
    <row r="157" spans="1:10">
      <c r="A157" s="2"/>
      <c r="C157" s="2"/>
      <c r="D157" s="2"/>
      <c r="G157" s="2"/>
      <c r="H157" s="1"/>
      <c r="J157" s="2"/>
    </row>
    <row r="158" spans="1:10">
      <c r="A158" s="2"/>
      <c r="C158" s="2"/>
      <c r="D158" s="2"/>
      <c r="G158" s="2"/>
      <c r="H158" s="1"/>
      <c r="J158" s="2"/>
    </row>
    <row r="159" spans="1:10">
      <c r="A159" s="2"/>
      <c r="C159" s="2"/>
      <c r="D159" s="2"/>
      <c r="G159" s="2"/>
      <c r="H159" s="1"/>
      <c r="J159" s="2"/>
    </row>
    <row r="160" spans="1:10">
      <c r="A160" s="2"/>
      <c r="C160" s="2"/>
      <c r="D160" s="2"/>
      <c r="G160" s="2"/>
      <c r="H160" s="1"/>
      <c r="J160" s="2"/>
    </row>
    <row r="161" spans="1:10">
      <c r="A161" s="2"/>
      <c r="C161" s="2"/>
      <c r="D161" s="2"/>
      <c r="G161" s="2"/>
      <c r="H161" s="1"/>
      <c r="J161" s="2"/>
    </row>
    <row r="162" spans="1:10">
      <c r="A162" s="2"/>
      <c r="C162" s="2"/>
      <c r="D162" s="2"/>
      <c r="G162" s="2"/>
      <c r="H162" s="1"/>
      <c r="J162" s="2"/>
    </row>
    <row r="163" spans="1:10">
      <c r="A163" s="2"/>
      <c r="C163" s="2"/>
      <c r="D163" s="2"/>
      <c r="G163" s="2"/>
      <c r="H163" s="1"/>
      <c r="J163" s="2"/>
    </row>
    <row r="164" spans="1:10">
      <c r="A164" s="2"/>
      <c r="C164" s="2"/>
      <c r="D164" s="2"/>
      <c r="G164" s="2"/>
      <c r="H164" s="1"/>
      <c r="J164" s="2"/>
    </row>
    <row r="165" spans="1:10">
      <c r="A165" s="2"/>
      <c r="C165" s="2"/>
      <c r="D165" s="2"/>
      <c r="G165" s="2"/>
      <c r="H165" s="1"/>
      <c r="J165" s="2"/>
    </row>
    <row r="166" spans="1:10">
      <c r="A166" s="2"/>
      <c r="C166" s="2"/>
      <c r="D166" s="2"/>
      <c r="G166" s="2"/>
      <c r="H166" s="1"/>
      <c r="J166" s="2"/>
    </row>
    <row r="167" spans="1:10">
      <c r="A167" s="2"/>
      <c r="C167" s="2"/>
      <c r="D167" s="2"/>
      <c r="G167" s="2"/>
      <c r="H167" s="1"/>
      <c r="J167" s="2"/>
    </row>
    <row r="168" spans="1:10">
      <c r="A168" s="2"/>
      <c r="C168" s="2"/>
      <c r="D168" s="2"/>
      <c r="G168" s="2"/>
      <c r="H168" s="1"/>
      <c r="J168" s="2"/>
    </row>
    <row r="169" spans="1:10">
      <c r="A169" s="2"/>
      <c r="C169" s="2"/>
      <c r="D169" s="2"/>
      <c r="G169" s="2"/>
      <c r="H169" s="1"/>
      <c r="J169" s="2"/>
    </row>
    <row r="170" spans="1:10">
      <c r="A170" s="2"/>
      <c r="C170" s="2"/>
      <c r="D170" s="2"/>
      <c r="G170" s="2"/>
      <c r="H170" s="1"/>
      <c r="J170" s="2"/>
    </row>
    <row r="171" spans="1:10">
      <c r="A171" s="2"/>
      <c r="C171" s="2"/>
      <c r="D171" s="2"/>
      <c r="G171" s="2"/>
      <c r="H171" s="1"/>
      <c r="J171" s="2"/>
    </row>
    <row r="172" spans="1:10">
      <c r="A172" s="2"/>
      <c r="C172" s="2"/>
      <c r="D172" s="2"/>
      <c r="G172" s="2"/>
      <c r="H172" s="1"/>
      <c r="J172" s="2"/>
    </row>
    <row r="173" spans="1:10">
      <c r="A173" s="2"/>
      <c r="C173" s="2"/>
      <c r="D173" s="2"/>
      <c r="G173" s="2"/>
      <c r="H173" s="1"/>
      <c r="J173" s="2"/>
    </row>
    <row r="174" spans="1:10">
      <c r="A174" s="2"/>
      <c r="C174" s="2"/>
      <c r="D174" s="2"/>
      <c r="G174" s="2"/>
      <c r="H174" s="1"/>
      <c r="J174" s="2"/>
    </row>
    <row r="175" spans="1:10">
      <c r="A175" s="2"/>
      <c r="C175" s="2"/>
      <c r="D175" s="2"/>
      <c r="G175" s="2"/>
      <c r="H175" s="1"/>
      <c r="J175" s="2"/>
    </row>
    <row r="176" spans="1:10">
      <c r="A176" s="2"/>
      <c r="C176" s="2"/>
      <c r="D176" s="2"/>
      <c r="G176" s="2"/>
      <c r="H176" s="1"/>
      <c r="J176" s="2"/>
    </row>
    <row r="177" spans="1:10">
      <c r="A177" s="2"/>
      <c r="C177" s="2"/>
      <c r="D177" s="2"/>
      <c r="G177" s="2"/>
      <c r="H177" s="1"/>
      <c r="J177" s="2"/>
    </row>
    <row r="178" spans="1:10">
      <c r="A178" s="2"/>
      <c r="C178" s="2"/>
      <c r="D178" s="2"/>
      <c r="G178" s="2"/>
      <c r="H178" s="1"/>
      <c r="J178" s="2"/>
    </row>
    <row r="179" spans="1:10">
      <c r="A179" s="2"/>
      <c r="C179" s="2"/>
      <c r="D179" s="2"/>
      <c r="G179" s="2"/>
      <c r="H179" s="1"/>
      <c r="J179" s="2"/>
    </row>
    <row r="180" spans="1:10">
      <c r="A180" s="2"/>
      <c r="C180" s="2"/>
      <c r="D180" s="2"/>
      <c r="G180" s="2"/>
      <c r="H180" s="1"/>
      <c r="J180" s="2"/>
    </row>
    <row r="181" spans="1:10">
      <c r="A181" s="2"/>
      <c r="C181" s="2"/>
      <c r="D181" s="2"/>
      <c r="G181" s="2"/>
      <c r="H181" s="1"/>
      <c r="J181" s="2"/>
    </row>
    <row r="182" spans="1:10">
      <c r="A182" s="2"/>
      <c r="C182" s="2"/>
      <c r="D182" s="2"/>
      <c r="G182" s="2"/>
      <c r="H182" s="1"/>
      <c r="J182" s="2"/>
    </row>
    <row r="183" spans="1:10">
      <c r="A183" s="2"/>
      <c r="C183" s="2"/>
      <c r="D183" s="2"/>
      <c r="G183" s="2"/>
      <c r="H183" s="1"/>
      <c r="J183" s="2"/>
    </row>
    <row r="184" spans="1:10">
      <c r="A184" s="2"/>
      <c r="C184" s="2"/>
      <c r="D184" s="2"/>
      <c r="G184" s="2"/>
      <c r="H184" s="1"/>
      <c r="J184" s="2"/>
    </row>
    <row r="185" spans="1:10">
      <c r="A185" s="2"/>
      <c r="C185" s="2"/>
      <c r="D185" s="2"/>
      <c r="G185" s="2"/>
      <c r="H185" s="1"/>
      <c r="J185" s="2"/>
    </row>
    <row r="186" spans="1:10">
      <c r="A186" s="2"/>
      <c r="C186" s="2"/>
      <c r="D186" s="2"/>
      <c r="G186" s="2"/>
      <c r="H186" s="1"/>
      <c r="J186" s="2"/>
    </row>
    <row r="187" spans="1:10">
      <c r="A187" s="2"/>
      <c r="C187" s="2"/>
      <c r="D187" s="2"/>
      <c r="G187" s="2"/>
      <c r="H187" s="1"/>
      <c r="J187" s="2"/>
    </row>
    <row r="188" spans="1:10">
      <c r="A188" s="2"/>
      <c r="C188" s="2"/>
      <c r="D188" s="2"/>
      <c r="G188" s="2"/>
      <c r="H188" s="1"/>
      <c r="J188" s="2"/>
    </row>
    <row r="189" spans="1:10">
      <c r="A189" s="2"/>
      <c r="C189" s="2"/>
      <c r="D189" s="2"/>
      <c r="G189" s="2"/>
      <c r="H189" s="1"/>
      <c r="J189" s="2"/>
    </row>
    <row r="190" spans="1:10">
      <c r="A190" s="2"/>
      <c r="C190" s="2"/>
      <c r="D190" s="2"/>
      <c r="G190" s="2"/>
      <c r="H190" s="1"/>
      <c r="J190" s="2"/>
    </row>
    <row r="191" spans="1:10">
      <c r="A191" s="2"/>
      <c r="C191" s="2"/>
      <c r="D191" s="2"/>
      <c r="G191" s="2"/>
      <c r="H191" s="1"/>
      <c r="J191" s="2"/>
    </row>
    <row r="192" spans="1:10">
      <c r="A192" s="2"/>
      <c r="C192" s="2"/>
      <c r="D192" s="2"/>
      <c r="G192" s="2"/>
      <c r="H192" s="1"/>
      <c r="J192" s="2"/>
    </row>
    <row r="193" spans="1:10">
      <c r="A193" s="2"/>
      <c r="C193" s="2"/>
      <c r="D193" s="2"/>
      <c r="G193" s="2"/>
      <c r="H193" s="1"/>
      <c r="J193" s="2"/>
    </row>
    <row r="194" spans="1:10">
      <c r="A194" s="2"/>
      <c r="C194" s="2"/>
      <c r="D194" s="2"/>
      <c r="G194" s="2"/>
      <c r="H194" s="1"/>
      <c r="J194" s="2"/>
    </row>
    <row r="195" spans="1:10">
      <c r="A195" s="2"/>
      <c r="C195" s="2"/>
      <c r="D195" s="2"/>
      <c r="G195" s="2"/>
      <c r="H195" s="1"/>
      <c r="J195" s="2"/>
    </row>
    <row r="196" spans="1:10">
      <c r="A196" s="2"/>
      <c r="C196" s="2"/>
      <c r="D196" s="2"/>
      <c r="G196" s="2"/>
      <c r="H196" s="1"/>
      <c r="J196" s="2"/>
    </row>
    <row r="197" spans="1:10">
      <c r="A197" s="2"/>
      <c r="C197" s="2"/>
      <c r="D197" s="2"/>
      <c r="G197" s="2"/>
      <c r="H197" s="1"/>
      <c r="J197" s="2"/>
    </row>
    <row r="198" spans="1:10">
      <c r="A198" s="2"/>
      <c r="C198" s="2"/>
      <c r="D198" s="2"/>
      <c r="G198" s="2"/>
      <c r="H198" s="1"/>
      <c r="J198" s="2"/>
    </row>
    <row r="199" spans="1:10">
      <c r="A199" s="2"/>
      <c r="C199" s="2"/>
      <c r="D199" s="2"/>
      <c r="G199" s="2"/>
      <c r="H199" s="1"/>
      <c r="J199" s="2"/>
    </row>
    <row r="200" spans="1:10">
      <c r="A200" s="2"/>
      <c r="C200" s="2"/>
      <c r="D200" s="2"/>
      <c r="G200" s="2"/>
      <c r="H200" s="1"/>
      <c r="J200" s="2"/>
    </row>
    <row r="201" spans="1:10">
      <c r="A201" s="2"/>
      <c r="C201" s="2"/>
      <c r="D201" s="2"/>
      <c r="G201" s="2"/>
      <c r="H201" s="1"/>
      <c r="J201" s="2"/>
    </row>
    <row r="202" spans="1:10">
      <c r="A202" s="2"/>
      <c r="C202" s="2"/>
      <c r="D202" s="2"/>
      <c r="G202" s="2"/>
      <c r="H202" s="1"/>
      <c r="J202" s="2"/>
    </row>
    <row r="203" spans="1:10">
      <c r="A203" s="2"/>
      <c r="C203" s="2"/>
      <c r="D203" s="2"/>
      <c r="G203" s="2"/>
      <c r="H203" s="1"/>
      <c r="J203" s="2"/>
    </row>
    <row r="204" spans="1:10">
      <c r="A204" s="2"/>
      <c r="C204" s="2"/>
      <c r="D204" s="2"/>
      <c r="G204" s="2"/>
      <c r="H204" s="1"/>
      <c r="J204" s="2"/>
    </row>
  </sheetData>
  <mergeCells count="3">
    <mergeCell ref="A1:I1"/>
    <mergeCell ref="A2:I2"/>
    <mergeCell ref="A3:I3"/>
  </mergeCells>
  <pageMargins left="0.70866141732283472" right="0.70866141732283472" top="0.3" bottom="0.33" header="0.31496062992125984" footer="0.31496062992125984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4"/>
  <sheetViews>
    <sheetView tabSelected="1" topLeftCell="A79" workbookViewId="0">
      <selection activeCell="J81" sqref="J81"/>
    </sheetView>
  </sheetViews>
  <sheetFormatPr defaultColWidth="9" defaultRowHeight="18.75" customHeight="1"/>
  <cols>
    <col min="1" max="1" width="7.140625" style="5" customWidth="1"/>
    <col min="2" max="2" width="24" style="2" bestFit="1" customWidth="1"/>
    <col min="3" max="3" width="33" style="10" bestFit="1" customWidth="1"/>
    <col min="4" max="4" width="9.85546875" style="5" bestFit="1" customWidth="1"/>
    <col min="5" max="5" width="13" style="7" bestFit="1" customWidth="1"/>
    <col min="6" max="6" width="9.85546875" style="2" bestFit="1" customWidth="1"/>
    <col min="7" max="7" width="10.42578125" style="11" customWidth="1"/>
    <col min="8" max="8" width="15" style="2" customWidth="1"/>
    <col min="9" max="9" width="15.42578125" style="6" customWidth="1"/>
    <col min="10" max="10" width="8.5703125" style="1" bestFit="1" customWidth="1"/>
    <col min="11" max="11" width="10.85546875" style="2" bestFit="1" customWidth="1"/>
    <col min="12" max="16384" width="9" style="2"/>
  </cols>
  <sheetData>
    <row r="1" spans="1:11" ht="18.75" customHeight="1">
      <c r="A1" s="86" t="s">
        <v>78</v>
      </c>
      <c r="B1" s="86"/>
      <c r="C1" s="86"/>
      <c r="D1" s="86"/>
      <c r="E1" s="86"/>
      <c r="F1" s="86"/>
      <c r="G1" s="86"/>
      <c r="H1" s="86"/>
      <c r="I1" s="86"/>
    </row>
    <row r="2" spans="1:11" ht="18.75" customHeight="1">
      <c r="A2" s="86" t="s">
        <v>87</v>
      </c>
      <c r="B2" s="86"/>
      <c r="C2" s="86"/>
      <c r="D2" s="86"/>
      <c r="E2" s="86"/>
      <c r="F2" s="86"/>
      <c r="G2" s="86"/>
      <c r="H2" s="86"/>
      <c r="I2" s="86"/>
    </row>
    <row r="3" spans="1:11" ht="18.75" customHeight="1">
      <c r="A3" s="86" t="s">
        <v>109</v>
      </c>
      <c r="B3" s="86"/>
      <c r="C3" s="86"/>
      <c r="D3" s="86"/>
      <c r="E3" s="86"/>
      <c r="F3" s="86"/>
      <c r="G3" s="86"/>
      <c r="H3" s="86"/>
      <c r="I3" s="86"/>
    </row>
    <row r="4" spans="1:11" s="4" customFormat="1" ht="18.75" customHeight="1">
      <c r="A4" s="12" t="s">
        <v>56</v>
      </c>
      <c r="B4" s="13" t="s">
        <v>57</v>
      </c>
      <c r="C4" s="13" t="s">
        <v>58</v>
      </c>
      <c r="D4" s="13" t="s">
        <v>59</v>
      </c>
      <c r="E4" s="14" t="s">
        <v>60</v>
      </c>
      <c r="F4" s="15" t="s">
        <v>62</v>
      </c>
      <c r="G4" s="16" t="s">
        <v>63</v>
      </c>
      <c r="H4" s="17" t="s">
        <v>64</v>
      </c>
      <c r="I4" s="17" t="s">
        <v>100</v>
      </c>
      <c r="J4" s="3"/>
    </row>
    <row r="5" spans="1:11" ht="18.75" customHeight="1">
      <c r="A5" s="19">
        <v>1</v>
      </c>
      <c r="B5" s="72" t="s">
        <v>72</v>
      </c>
      <c r="C5" s="72" t="s">
        <v>12</v>
      </c>
      <c r="D5" s="72" t="s">
        <v>7</v>
      </c>
      <c r="E5" s="73">
        <v>100000030311</v>
      </c>
      <c r="F5" s="74">
        <v>900900034</v>
      </c>
      <c r="G5" s="72" t="s">
        <v>9</v>
      </c>
      <c r="H5" s="75">
        <v>485000</v>
      </c>
      <c r="I5" s="76">
        <v>20000.560000000001</v>
      </c>
      <c r="K5" s="8"/>
    </row>
    <row r="6" spans="1:11" ht="18.75" customHeight="1">
      <c r="A6" s="21">
        <v>2</v>
      </c>
      <c r="B6" s="46" t="s">
        <v>72</v>
      </c>
      <c r="C6" s="46" t="s">
        <v>105</v>
      </c>
      <c r="D6" s="46" t="s">
        <v>7</v>
      </c>
      <c r="E6" s="47">
        <v>100000030307</v>
      </c>
      <c r="F6" s="22">
        <v>900900034</v>
      </c>
      <c r="G6" s="46" t="s">
        <v>9</v>
      </c>
      <c r="H6" s="48">
        <v>2405600</v>
      </c>
      <c r="I6" s="49">
        <v>99202.8</v>
      </c>
      <c r="K6" s="8"/>
    </row>
    <row r="7" spans="1:11" ht="18.75" customHeight="1">
      <c r="A7" s="21">
        <v>3</v>
      </c>
      <c r="B7" s="46" t="s">
        <v>72</v>
      </c>
      <c r="C7" s="46" t="s">
        <v>10</v>
      </c>
      <c r="D7" s="46" t="s">
        <v>7</v>
      </c>
      <c r="E7" s="47">
        <v>100000030308</v>
      </c>
      <c r="F7" s="22">
        <v>900900034</v>
      </c>
      <c r="G7" s="46" t="s">
        <v>11</v>
      </c>
      <c r="H7" s="48">
        <v>592000</v>
      </c>
      <c r="I7" s="49">
        <v>68804.12</v>
      </c>
      <c r="K7" s="8"/>
    </row>
    <row r="8" spans="1:11" ht="18.75" customHeight="1">
      <c r="A8" s="21">
        <v>4</v>
      </c>
      <c r="B8" s="46" t="s">
        <v>72</v>
      </c>
      <c r="C8" s="46" t="s">
        <v>10</v>
      </c>
      <c r="D8" s="46" t="s">
        <v>7</v>
      </c>
      <c r="E8" s="47">
        <v>100000030309</v>
      </c>
      <c r="F8" s="22">
        <v>900900034</v>
      </c>
      <c r="G8" s="46" t="s">
        <v>11</v>
      </c>
      <c r="H8" s="48">
        <v>592000</v>
      </c>
      <c r="I8" s="49">
        <v>68804.12</v>
      </c>
      <c r="K8" s="8"/>
    </row>
    <row r="9" spans="1:11" ht="18.75" customHeight="1">
      <c r="A9" s="21">
        <v>5</v>
      </c>
      <c r="B9" s="46" t="s">
        <v>72</v>
      </c>
      <c r="C9" s="46" t="s">
        <v>10</v>
      </c>
      <c r="D9" s="46" t="s">
        <v>7</v>
      </c>
      <c r="E9" s="47">
        <v>100000030310</v>
      </c>
      <c r="F9" s="22">
        <v>900900034</v>
      </c>
      <c r="G9" s="46" t="s">
        <v>11</v>
      </c>
      <c r="H9" s="48">
        <v>592000</v>
      </c>
      <c r="I9" s="49">
        <v>68804.12</v>
      </c>
      <c r="K9" s="8"/>
    </row>
    <row r="10" spans="1:11" ht="18.75" customHeight="1">
      <c r="A10" s="21">
        <v>6</v>
      </c>
      <c r="B10" s="46" t="s">
        <v>72</v>
      </c>
      <c r="C10" s="46" t="s">
        <v>12</v>
      </c>
      <c r="D10" s="46" t="s">
        <v>7</v>
      </c>
      <c r="E10" s="47">
        <v>100000030312</v>
      </c>
      <c r="F10" s="22">
        <v>900900034</v>
      </c>
      <c r="G10" s="46" t="s">
        <v>9</v>
      </c>
      <c r="H10" s="48">
        <v>485000</v>
      </c>
      <c r="I10" s="49">
        <v>20000.560000000001</v>
      </c>
      <c r="K10" s="8"/>
    </row>
    <row r="11" spans="1:11" ht="18.75" customHeight="1">
      <c r="A11" s="21">
        <v>7</v>
      </c>
      <c r="B11" s="46" t="s">
        <v>72</v>
      </c>
      <c r="C11" s="46" t="s">
        <v>13</v>
      </c>
      <c r="D11" s="46" t="s">
        <v>7</v>
      </c>
      <c r="E11" s="47">
        <v>100000030313</v>
      </c>
      <c r="F11" s="22">
        <v>900900034</v>
      </c>
      <c r="G11" s="46" t="s">
        <v>14</v>
      </c>
      <c r="H11" s="48">
        <v>770000</v>
      </c>
      <c r="I11" s="49">
        <v>40001.42</v>
      </c>
      <c r="K11" s="8"/>
    </row>
    <row r="12" spans="1:11" ht="18.75" customHeight="1">
      <c r="A12" s="21">
        <v>8</v>
      </c>
      <c r="B12" s="46" t="s">
        <v>72</v>
      </c>
      <c r="C12" s="46" t="s">
        <v>4</v>
      </c>
      <c r="D12" s="46" t="s">
        <v>0</v>
      </c>
      <c r="E12" s="47">
        <v>100000021724</v>
      </c>
      <c r="F12" s="22">
        <v>900900034</v>
      </c>
      <c r="G12" s="46" t="s">
        <v>2</v>
      </c>
      <c r="H12" s="48">
        <v>2194290</v>
      </c>
      <c r="I12" s="49">
        <v>146286</v>
      </c>
      <c r="K12" s="8"/>
    </row>
    <row r="13" spans="1:11" ht="18.75" customHeight="1">
      <c r="A13" s="21">
        <v>9</v>
      </c>
      <c r="B13" s="46" t="s">
        <v>72</v>
      </c>
      <c r="C13" s="46" t="s">
        <v>5</v>
      </c>
      <c r="D13" s="46" t="s">
        <v>0</v>
      </c>
      <c r="E13" s="47">
        <v>100000021725</v>
      </c>
      <c r="F13" s="22">
        <v>900900034</v>
      </c>
      <c r="G13" s="46" t="s">
        <v>2</v>
      </c>
      <c r="H13" s="48">
        <v>122382</v>
      </c>
      <c r="I13" s="49">
        <v>8158.8</v>
      </c>
      <c r="K13" s="8"/>
    </row>
    <row r="14" spans="1:11" ht="18.75" customHeight="1">
      <c r="A14" s="21">
        <v>10</v>
      </c>
      <c r="B14" s="46" t="s">
        <v>72</v>
      </c>
      <c r="C14" s="46" t="s">
        <v>1</v>
      </c>
      <c r="D14" s="46" t="s">
        <v>0</v>
      </c>
      <c r="E14" s="47">
        <v>100000021722</v>
      </c>
      <c r="F14" s="22">
        <v>900900034</v>
      </c>
      <c r="G14" s="46" t="s">
        <v>2</v>
      </c>
      <c r="H14" s="48">
        <v>798720</v>
      </c>
      <c r="I14" s="49">
        <v>53248</v>
      </c>
      <c r="K14" s="8"/>
    </row>
    <row r="15" spans="1:11" ht="18.75" customHeight="1">
      <c r="A15" s="21">
        <v>11</v>
      </c>
      <c r="B15" s="46" t="s">
        <v>72</v>
      </c>
      <c r="C15" s="46" t="s">
        <v>3</v>
      </c>
      <c r="D15" s="46" t="s">
        <v>0</v>
      </c>
      <c r="E15" s="47">
        <v>100000021723</v>
      </c>
      <c r="F15" s="22">
        <v>900900034</v>
      </c>
      <c r="G15" s="46" t="s">
        <v>2</v>
      </c>
      <c r="H15" s="48">
        <v>1437122</v>
      </c>
      <c r="I15" s="49">
        <v>95808.14</v>
      </c>
      <c r="K15" s="8"/>
    </row>
    <row r="16" spans="1:11" ht="18.75" customHeight="1">
      <c r="A16" s="21">
        <v>12</v>
      </c>
      <c r="B16" s="46" t="s">
        <v>72</v>
      </c>
      <c r="C16" s="46" t="s">
        <v>6</v>
      </c>
      <c r="D16" s="46" t="s">
        <v>0</v>
      </c>
      <c r="E16" s="47">
        <v>100000021732</v>
      </c>
      <c r="F16" s="22">
        <v>900900034</v>
      </c>
      <c r="G16" s="46" t="s">
        <v>2</v>
      </c>
      <c r="H16" s="48">
        <v>681750</v>
      </c>
      <c r="I16" s="49">
        <v>45450</v>
      </c>
      <c r="K16" s="8"/>
    </row>
    <row r="17" spans="1:11" ht="18.75" customHeight="1">
      <c r="A17" s="21">
        <v>13</v>
      </c>
      <c r="B17" s="46" t="s">
        <v>73</v>
      </c>
      <c r="C17" s="46" t="s">
        <v>20</v>
      </c>
      <c r="D17" s="46" t="s">
        <v>7</v>
      </c>
      <c r="E17" s="47">
        <v>100000030314</v>
      </c>
      <c r="F17" s="22">
        <v>900900034</v>
      </c>
      <c r="G17" s="46" t="s">
        <v>14</v>
      </c>
      <c r="H17" s="48">
        <v>96250</v>
      </c>
      <c r="I17" s="49">
        <v>5000.18</v>
      </c>
      <c r="K17" s="8"/>
    </row>
    <row r="18" spans="1:11" ht="18.75" customHeight="1">
      <c r="A18" s="21">
        <v>14</v>
      </c>
      <c r="B18" s="46" t="s">
        <v>73</v>
      </c>
      <c r="C18" s="46" t="s">
        <v>20</v>
      </c>
      <c r="D18" s="46" t="s">
        <v>7</v>
      </c>
      <c r="E18" s="47">
        <v>100000030315</v>
      </c>
      <c r="F18" s="22">
        <v>900900034</v>
      </c>
      <c r="G18" s="46" t="s">
        <v>14</v>
      </c>
      <c r="H18" s="48">
        <v>96250</v>
      </c>
      <c r="I18" s="49">
        <v>5000.18</v>
      </c>
      <c r="K18" s="8"/>
    </row>
    <row r="19" spans="1:11" ht="18.75" customHeight="1">
      <c r="A19" s="21">
        <v>15</v>
      </c>
      <c r="B19" s="46" t="s">
        <v>73</v>
      </c>
      <c r="C19" s="46" t="s">
        <v>21</v>
      </c>
      <c r="D19" s="46" t="s">
        <v>7</v>
      </c>
      <c r="E19" s="47">
        <v>100000030316</v>
      </c>
      <c r="F19" s="22">
        <v>900900034</v>
      </c>
      <c r="G19" s="46" t="s">
        <v>14</v>
      </c>
      <c r="H19" s="48">
        <v>192500</v>
      </c>
      <c r="I19" s="49">
        <v>10000.35</v>
      </c>
      <c r="K19" s="8"/>
    </row>
    <row r="20" spans="1:11" ht="18.75" customHeight="1">
      <c r="A20" s="21">
        <v>16</v>
      </c>
      <c r="B20" s="46" t="s">
        <v>73</v>
      </c>
      <c r="C20" s="46" t="s">
        <v>15</v>
      </c>
      <c r="D20" s="46" t="s">
        <v>0</v>
      </c>
      <c r="E20" s="47">
        <v>100000021726</v>
      </c>
      <c r="F20" s="22">
        <v>900900034</v>
      </c>
      <c r="G20" s="46" t="s">
        <v>2</v>
      </c>
      <c r="H20" s="48">
        <v>161460</v>
      </c>
      <c r="I20" s="49">
        <v>10764</v>
      </c>
      <c r="K20" s="8"/>
    </row>
    <row r="21" spans="1:11" ht="18.75" customHeight="1">
      <c r="A21" s="21">
        <v>17</v>
      </c>
      <c r="B21" s="46" t="s">
        <v>73</v>
      </c>
      <c r="C21" s="46" t="s">
        <v>16</v>
      </c>
      <c r="D21" s="46" t="s">
        <v>0</v>
      </c>
      <c r="E21" s="47">
        <v>100000021727</v>
      </c>
      <c r="F21" s="22">
        <v>900900034</v>
      </c>
      <c r="G21" s="46" t="s">
        <v>2</v>
      </c>
      <c r="H21" s="48">
        <v>53820</v>
      </c>
      <c r="I21" s="49">
        <v>3588</v>
      </c>
      <c r="K21" s="8"/>
    </row>
    <row r="22" spans="1:11" ht="18.75" customHeight="1">
      <c r="A22" s="21">
        <v>18</v>
      </c>
      <c r="B22" s="46" t="s">
        <v>73</v>
      </c>
      <c r="C22" s="46" t="s">
        <v>17</v>
      </c>
      <c r="D22" s="46" t="s">
        <v>0</v>
      </c>
      <c r="E22" s="47">
        <v>100000021728</v>
      </c>
      <c r="F22" s="22">
        <v>900900034</v>
      </c>
      <c r="G22" s="46" t="s">
        <v>18</v>
      </c>
      <c r="H22" s="48">
        <v>389805</v>
      </c>
      <c r="I22" s="49">
        <v>6513.55</v>
      </c>
      <c r="K22" s="8"/>
    </row>
    <row r="23" spans="1:11" ht="18.75" customHeight="1">
      <c r="A23" s="21">
        <v>19</v>
      </c>
      <c r="B23" s="46" t="s">
        <v>73</v>
      </c>
      <c r="C23" s="46" t="s">
        <v>17</v>
      </c>
      <c r="D23" s="46" t="s">
        <v>0</v>
      </c>
      <c r="E23" s="47">
        <v>100000021729</v>
      </c>
      <c r="F23" s="22">
        <v>900900034</v>
      </c>
      <c r="G23" s="46" t="s">
        <v>18</v>
      </c>
      <c r="H23" s="48">
        <v>389805</v>
      </c>
      <c r="I23" s="49">
        <v>6513.55</v>
      </c>
      <c r="K23" s="8"/>
    </row>
    <row r="24" spans="1:11" ht="18.75" customHeight="1">
      <c r="A24" s="21">
        <v>20</v>
      </c>
      <c r="B24" s="46" t="s">
        <v>73</v>
      </c>
      <c r="C24" s="46" t="s">
        <v>17</v>
      </c>
      <c r="D24" s="46" t="s">
        <v>0</v>
      </c>
      <c r="E24" s="47">
        <v>100000021730</v>
      </c>
      <c r="F24" s="22">
        <v>900900034</v>
      </c>
      <c r="G24" s="46" t="s">
        <v>18</v>
      </c>
      <c r="H24" s="48">
        <v>389805</v>
      </c>
      <c r="I24" s="49">
        <v>6513.55</v>
      </c>
      <c r="K24" s="8"/>
    </row>
    <row r="25" spans="1:11" ht="18.75" customHeight="1">
      <c r="A25" s="21">
        <v>21</v>
      </c>
      <c r="B25" s="46" t="s">
        <v>73</v>
      </c>
      <c r="C25" s="46" t="s">
        <v>17</v>
      </c>
      <c r="D25" s="46" t="s">
        <v>0</v>
      </c>
      <c r="E25" s="47">
        <v>100000021731</v>
      </c>
      <c r="F25" s="22">
        <v>900900034</v>
      </c>
      <c r="G25" s="46" t="s">
        <v>18</v>
      </c>
      <c r="H25" s="48">
        <v>389805</v>
      </c>
      <c r="I25" s="49">
        <v>6513.55</v>
      </c>
      <c r="K25" s="8"/>
    </row>
    <row r="26" spans="1:11" ht="18.75" customHeight="1">
      <c r="A26" s="21">
        <v>22</v>
      </c>
      <c r="B26" s="46" t="s">
        <v>73</v>
      </c>
      <c r="C26" s="46" t="s">
        <v>19</v>
      </c>
      <c r="D26" s="46" t="s">
        <v>0</v>
      </c>
      <c r="E26" s="47">
        <v>100000021733</v>
      </c>
      <c r="F26" s="22">
        <v>900900034</v>
      </c>
      <c r="G26" s="46" t="s">
        <v>2</v>
      </c>
      <c r="H26" s="48">
        <v>3541980</v>
      </c>
      <c r="I26" s="49">
        <v>236132</v>
      </c>
      <c r="K26" s="8"/>
    </row>
    <row r="27" spans="1:11" ht="18.75" customHeight="1">
      <c r="A27" s="21">
        <v>23</v>
      </c>
      <c r="B27" s="46" t="s">
        <v>65</v>
      </c>
      <c r="C27" s="46" t="s">
        <v>22</v>
      </c>
      <c r="D27" s="46" t="s">
        <v>0</v>
      </c>
      <c r="E27" s="47">
        <v>100000021700</v>
      </c>
      <c r="F27" s="22">
        <v>900900034</v>
      </c>
      <c r="G27" s="46" t="s">
        <v>18</v>
      </c>
      <c r="H27" s="48">
        <v>5000</v>
      </c>
      <c r="I27" s="85">
        <v>83.56</v>
      </c>
      <c r="K27" s="8"/>
    </row>
    <row r="28" spans="1:11" ht="18.75" customHeight="1">
      <c r="A28" s="21">
        <v>24</v>
      </c>
      <c r="B28" s="46" t="s">
        <v>65</v>
      </c>
      <c r="C28" s="46" t="s">
        <v>23</v>
      </c>
      <c r="D28" s="46" t="s">
        <v>0</v>
      </c>
      <c r="E28" s="47">
        <v>100000021701</v>
      </c>
      <c r="F28" s="22">
        <v>900900034</v>
      </c>
      <c r="G28" s="46" t="s">
        <v>18</v>
      </c>
      <c r="H28" s="48">
        <v>12000</v>
      </c>
      <c r="I28" s="85">
        <v>200.55</v>
      </c>
      <c r="K28" s="8"/>
    </row>
    <row r="29" spans="1:11" ht="18.75" customHeight="1">
      <c r="A29" s="21">
        <v>25</v>
      </c>
      <c r="B29" s="46" t="s">
        <v>65</v>
      </c>
      <c r="C29" s="46" t="s">
        <v>25</v>
      </c>
      <c r="D29" s="46" t="s">
        <v>0</v>
      </c>
      <c r="E29" s="47">
        <v>100000021706</v>
      </c>
      <c r="F29" s="22">
        <v>900900034</v>
      </c>
      <c r="G29" s="46" t="s">
        <v>18</v>
      </c>
      <c r="H29" s="48">
        <v>10000</v>
      </c>
      <c r="I29" s="85">
        <v>167.12</v>
      </c>
      <c r="K29" s="8"/>
    </row>
    <row r="30" spans="1:11" ht="18.75" customHeight="1">
      <c r="A30" s="21">
        <v>26</v>
      </c>
      <c r="B30" s="46" t="s">
        <v>65</v>
      </c>
      <c r="C30" s="46" t="s">
        <v>25</v>
      </c>
      <c r="D30" s="46" t="s">
        <v>0</v>
      </c>
      <c r="E30" s="47">
        <v>100000021707</v>
      </c>
      <c r="F30" s="22">
        <v>900900034</v>
      </c>
      <c r="G30" s="46" t="s">
        <v>18</v>
      </c>
      <c r="H30" s="48">
        <v>10000</v>
      </c>
      <c r="I30" s="85">
        <v>167.12</v>
      </c>
      <c r="K30" s="8"/>
    </row>
    <row r="31" spans="1:11" ht="18.75" customHeight="1">
      <c r="A31" s="21">
        <v>27</v>
      </c>
      <c r="B31" s="46" t="s">
        <v>65</v>
      </c>
      <c r="C31" s="46" t="s">
        <v>24</v>
      </c>
      <c r="D31" s="46" t="s">
        <v>0</v>
      </c>
      <c r="E31" s="47">
        <v>100000021703</v>
      </c>
      <c r="F31" s="22">
        <v>900900034</v>
      </c>
      <c r="G31" s="46" t="s">
        <v>18</v>
      </c>
      <c r="H31" s="48">
        <v>5000</v>
      </c>
      <c r="I31" s="85">
        <v>83.56</v>
      </c>
      <c r="K31" s="8"/>
    </row>
    <row r="32" spans="1:11" ht="18.75" customHeight="1">
      <c r="A32" s="21">
        <v>28</v>
      </c>
      <c r="B32" s="46" t="s">
        <v>65</v>
      </c>
      <c r="C32" s="46" t="s">
        <v>24</v>
      </c>
      <c r="D32" s="46" t="s">
        <v>0</v>
      </c>
      <c r="E32" s="47">
        <v>100000021704</v>
      </c>
      <c r="F32" s="22">
        <v>900900034</v>
      </c>
      <c r="G32" s="46" t="s">
        <v>18</v>
      </c>
      <c r="H32" s="48">
        <v>5000</v>
      </c>
      <c r="I32" s="85">
        <v>83.56</v>
      </c>
      <c r="K32" s="8"/>
    </row>
    <row r="33" spans="1:11" ht="18.75" customHeight="1">
      <c r="A33" s="21">
        <v>29</v>
      </c>
      <c r="B33" s="46" t="s">
        <v>65</v>
      </c>
      <c r="C33" s="46" t="s">
        <v>25</v>
      </c>
      <c r="D33" s="46" t="s">
        <v>0</v>
      </c>
      <c r="E33" s="47">
        <v>100000021705</v>
      </c>
      <c r="F33" s="22">
        <v>900900034</v>
      </c>
      <c r="G33" s="46" t="s">
        <v>18</v>
      </c>
      <c r="H33" s="48">
        <v>10000</v>
      </c>
      <c r="I33" s="85">
        <v>167.12</v>
      </c>
      <c r="K33" s="8"/>
    </row>
    <row r="34" spans="1:11" ht="18.75" customHeight="1">
      <c r="A34" s="21">
        <v>30</v>
      </c>
      <c r="B34" s="46" t="s">
        <v>65</v>
      </c>
      <c r="C34" s="46" t="s">
        <v>26</v>
      </c>
      <c r="D34" s="46" t="s">
        <v>0</v>
      </c>
      <c r="E34" s="47">
        <v>100000021708</v>
      </c>
      <c r="F34" s="22">
        <v>900900034</v>
      </c>
      <c r="G34" s="46" t="s">
        <v>18</v>
      </c>
      <c r="H34" s="48">
        <v>25000</v>
      </c>
      <c r="I34" s="85">
        <v>417.81</v>
      </c>
      <c r="K34" s="8"/>
    </row>
    <row r="35" spans="1:11" ht="18.75" customHeight="1">
      <c r="A35" s="21">
        <v>31</v>
      </c>
      <c r="B35" s="46" t="s">
        <v>65</v>
      </c>
      <c r="C35" s="46" t="s">
        <v>29</v>
      </c>
      <c r="D35" s="46" t="s">
        <v>28</v>
      </c>
      <c r="E35" s="47">
        <v>100000044311</v>
      </c>
      <c r="F35" s="22">
        <v>900900034</v>
      </c>
      <c r="G35" s="46" t="s">
        <v>18</v>
      </c>
      <c r="H35" s="48">
        <v>24900</v>
      </c>
      <c r="I35" s="49">
        <v>2490</v>
      </c>
      <c r="K35" s="8"/>
    </row>
    <row r="36" spans="1:11" ht="18.75" customHeight="1">
      <c r="A36" s="21">
        <v>32</v>
      </c>
      <c r="B36" s="46" t="s">
        <v>65</v>
      </c>
      <c r="C36" s="46" t="s">
        <v>31</v>
      </c>
      <c r="D36" s="46" t="s">
        <v>30</v>
      </c>
      <c r="E36" s="47">
        <v>100000057289</v>
      </c>
      <c r="F36" s="22">
        <v>900900034</v>
      </c>
      <c r="G36" s="46" t="s">
        <v>18</v>
      </c>
      <c r="H36" s="48">
        <v>19104</v>
      </c>
      <c r="I36" s="49">
        <v>1910.6</v>
      </c>
      <c r="K36" s="8"/>
    </row>
    <row r="37" spans="1:11" ht="18.75" customHeight="1">
      <c r="A37" s="21">
        <v>33</v>
      </c>
      <c r="B37" s="46" t="s">
        <v>74</v>
      </c>
      <c r="C37" s="46" t="s">
        <v>33</v>
      </c>
      <c r="D37" s="46" t="s">
        <v>32</v>
      </c>
      <c r="E37" s="47">
        <v>100000057292</v>
      </c>
      <c r="F37" s="22">
        <v>900900034</v>
      </c>
      <c r="G37" s="46" t="s">
        <v>27</v>
      </c>
      <c r="H37" s="48">
        <v>30400</v>
      </c>
      <c r="I37" s="49">
        <v>3800.51</v>
      </c>
      <c r="K37" s="8"/>
    </row>
    <row r="38" spans="1:11" ht="18.75" customHeight="1">
      <c r="A38" s="21">
        <v>34</v>
      </c>
      <c r="B38" s="46" t="s">
        <v>75</v>
      </c>
      <c r="C38" s="46" t="s">
        <v>37</v>
      </c>
      <c r="D38" s="46" t="s">
        <v>36</v>
      </c>
      <c r="E38" s="47">
        <v>100000063462</v>
      </c>
      <c r="F38" s="22">
        <v>900900034</v>
      </c>
      <c r="G38" s="46" t="s">
        <v>27</v>
      </c>
      <c r="H38" s="48">
        <v>21540</v>
      </c>
      <c r="I38" s="49">
        <v>2692.5</v>
      </c>
      <c r="K38" s="8"/>
    </row>
    <row r="39" spans="1:11" ht="18.75" customHeight="1">
      <c r="A39" s="21">
        <v>35</v>
      </c>
      <c r="B39" s="46" t="s">
        <v>75</v>
      </c>
      <c r="C39" s="46" t="s">
        <v>35</v>
      </c>
      <c r="D39" s="46" t="s">
        <v>34</v>
      </c>
      <c r="E39" s="47">
        <v>100000030017</v>
      </c>
      <c r="F39" s="22">
        <v>900900034</v>
      </c>
      <c r="G39" s="46" t="s">
        <v>27</v>
      </c>
      <c r="H39" s="48">
        <v>32900</v>
      </c>
      <c r="I39" s="49">
        <v>2590.44</v>
      </c>
      <c r="K39" s="8"/>
    </row>
    <row r="40" spans="1:11" ht="18.75" customHeight="1">
      <c r="A40" s="21">
        <v>36</v>
      </c>
      <c r="B40" s="46" t="s">
        <v>76</v>
      </c>
      <c r="C40" s="46" t="s">
        <v>39</v>
      </c>
      <c r="D40" s="46" t="s">
        <v>38</v>
      </c>
      <c r="E40" s="47">
        <v>100000075363</v>
      </c>
      <c r="F40" s="22">
        <v>900900034</v>
      </c>
      <c r="G40" s="46" t="s">
        <v>27</v>
      </c>
      <c r="H40" s="48">
        <v>17500</v>
      </c>
      <c r="I40" s="49">
        <v>2187.5</v>
      </c>
      <c r="K40" s="8"/>
    </row>
    <row r="41" spans="1:11" ht="18.75" customHeight="1">
      <c r="A41" s="21">
        <v>37</v>
      </c>
      <c r="B41" s="46" t="s">
        <v>66</v>
      </c>
      <c r="C41" s="46" t="s">
        <v>42</v>
      </c>
      <c r="D41" s="46" t="s">
        <v>41</v>
      </c>
      <c r="E41" s="47">
        <v>100000021696</v>
      </c>
      <c r="F41" s="22">
        <v>900900034</v>
      </c>
      <c r="G41" s="46" t="s">
        <v>40</v>
      </c>
      <c r="H41" s="48">
        <v>17000</v>
      </c>
      <c r="I41" s="49">
        <v>0</v>
      </c>
      <c r="K41" s="8"/>
    </row>
    <row r="42" spans="1:11" ht="18.75" customHeight="1">
      <c r="A42" s="21">
        <v>38</v>
      </c>
      <c r="B42" s="46" t="s">
        <v>66</v>
      </c>
      <c r="C42" s="46" t="s">
        <v>44</v>
      </c>
      <c r="D42" s="46" t="s">
        <v>43</v>
      </c>
      <c r="E42" s="47">
        <v>100000029290</v>
      </c>
      <c r="F42" s="22">
        <v>900900034</v>
      </c>
      <c r="G42" s="46" t="s">
        <v>40</v>
      </c>
      <c r="H42" s="48">
        <v>31350</v>
      </c>
      <c r="I42" s="49">
        <v>0</v>
      </c>
      <c r="K42" s="8"/>
    </row>
    <row r="43" spans="1:11" ht="18.75" customHeight="1">
      <c r="A43" s="21">
        <v>39</v>
      </c>
      <c r="B43" s="46" t="s">
        <v>66</v>
      </c>
      <c r="C43" s="46" t="s">
        <v>45</v>
      </c>
      <c r="D43" s="46" t="s">
        <v>43</v>
      </c>
      <c r="E43" s="47">
        <v>100000029291</v>
      </c>
      <c r="F43" s="22">
        <v>900900034</v>
      </c>
      <c r="G43" s="46" t="s">
        <v>40</v>
      </c>
      <c r="H43" s="48">
        <v>28000</v>
      </c>
      <c r="I43" s="49">
        <v>0</v>
      </c>
      <c r="K43" s="8"/>
    </row>
    <row r="44" spans="1:11" ht="18.75" customHeight="1">
      <c r="A44" s="21">
        <v>40</v>
      </c>
      <c r="B44" s="46" t="s">
        <v>77</v>
      </c>
      <c r="C44" s="46" t="s">
        <v>51</v>
      </c>
      <c r="D44" s="46" t="s">
        <v>0</v>
      </c>
      <c r="E44" s="47">
        <v>100000021699</v>
      </c>
      <c r="F44" s="22">
        <v>900900034</v>
      </c>
      <c r="G44" s="46" t="s">
        <v>40</v>
      </c>
      <c r="H44" s="48">
        <v>9700</v>
      </c>
      <c r="I44" s="49">
        <v>0</v>
      </c>
      <c r="K44" s="8"/>
    </row>
    <row r="45" spans="1:11" ht="18.75" customHeight="1">
      <c r="A45" s="21">
        <v>41</v>
      </c>
      <c r="B45" s="46" t="s">
        <v>77</v>
      </c>
      <c r="C45" s="46" t="s">
        <v>52</v>
      </c>
      <c r="D45" s="46" t="s">
        <v>0</v>
      </c>
      <c r="E45" s="47">
        <v>100000021709</v>
      </c>
      <c r="F45" s="22">
        <v>900900034</v>
      </c>
      <c r="G45" s="46" t="s">
        <v>40</v>
      </c>
      <c r="H45" s="48">
        <v>7500</v>
      </c>
      <c r="I45" s="49">
        <v>0</v>
      </c>
      <c r="K45" s="8"/>
    </row>
    <row r="46" spans="1:11" ht="18.75" customHeight="1">
      <c r="A46" s="21">
        <v>42</v>
      </c>
      <c r="B46" s="46" t="s">
        <v>77</v>
      </c>
      <c r="C46" s="46" t="s">
        <v>53</v>
      </c>
      <c r="D46" s="46" t="s">
        <v>0</v>
      </c>
      <c r="E46" s="47">
        <v>100000021710</v>
      </c>
      <c r="F46" s="22">
        <v>900900034</v>
      </c>
      <c r="G46" s="46" t="s">
        <v>40</v>
      </c>
      <c r="H46" s="48">
        <v>20000</v>
      </c>
      <c r="I46" s="49">
        <v>0</v>
      </c>
      <c r="K46" s="8"/>
    </row>
    <row r="47" spans="1:11" ht="18.75" customHeight="1">
      <c r="A47" s="21">
        <v>43</v>
      </c>
      <c r="B47" s="46" t="s">
        <v>77</v>
      </c>
      <c r="C47" s="46" t="s">
        <v>53</v>
      </c>
      <c r="D47" s="46" t="s">
        <v>0</v>
      </c>
      <c r="E47" s="47">
        <v>100000021711</v>
      </c>
      <c r="F47" s="22">
        <v>900900034</v>
      </c>
      <c r="G47" s="46" t="s">
        <v>40</v>
      </c>
      <c r="H47" s="48">
        <v>20000</v>
      </c>
      <c r="I47" s="49">
        <v>0</v>
      </c>
      <c r="K47" s="8"/>
    </row>
    <row r="48" spans="1:11" ht="18.75" customHeight="1">
      <c r="A48" s="21">
        <v>44</v>
      </c>
      <c r="B48" s="46" t="s">
        <v>77</v>
      </c>
      <c r="C48" s="46" t="s">
        <v>50</v>
      </c>
      <c r="D48" s="46" t="s">
        <v>0</v>
      </c>
      <c r="E48" s="47">
        <v>100000021698</v>
      </c>
      <c r="F48" s="22">
        <v>900900034</v>
      </c>
      <c r="G48" s="46" t="s">
        <v>40</v>
      </c>
      <c r="H48" s="48">
        <v>9700</v>
      </c>
      <c r="I48" s="49">
        <v>0</v>
      </c>
      <c r="K48" s="8"/>
    </row>
    <row r="49" spans="1:11" ht="18.75" customHeight="1">
      <c r="A49" s="21">
        <v>45</v>
      </c>
      <c r="B49" s="46" t="s">
        <v>77</v>
      </c>
      <c r="C49" s="46" t="s">
        <v>54</v>
      </c>
      <c r="D49" s="46" t="s">
        <v>0</v>
      </c>
      <c r="E49" s="47">
        <v>100000021715</v>
      </c>
      <c r="F49" s="22">
        <v>900900034</v>
      </c>
      <c r="G49" s="46" t="s">
        <v>40</v>
      </c>
      <c r="H49" s="48">
        <v>8000</v>
      </c>
      <c r="I49" s="49">
        <v>0</v>
      </c>
      <c r="K49" s="8"/>
    </row>
    <row r="50" spans="1:11" ht="18.75" customHeight="1">
      <c r="A50" s="21">
        <v>46</v>
      </c>
      <c r="B50" s="46" t="s">
        <v>77</v>
      </c>
      <c r="C50" s="46" t="s">
        <v>54</v>
      </c>
      <c r="D50" s="46" t="s">
        <v>0</v>
      </c>
      <c r="E50" s="47">
        <v>100000021716</v>
      </c>
      <c r="F50" s="22">
        <v>900900034</v>
      </c>
      <c r="G50" s="46" t="s">
        <v>40</v>
      </c>
      <c r="H50" s="48">
        <v>8000</v>
      </c>
      <c r="I50" s="49">
        <v>0</v>
      </c>
      <c r="K50" s="8"/>
    </row>
    <row r="51" spans="1:11" ht="18.75" customHeight="1">
      <c r="A51" s="21">
        <v>47</v>
      </c>
      <c r="B51" s="46" t="s">
        <v>77</v>
      </c>
      <c r="C51" s="46" t="s">
        <v>50</v>
      </c>
      <c r="D51" s="46" t="s">
        <v>0</v>
      </c>
      <c r="E51" s="47">
        <v>100000021697</v>
      </c>
      <c r="F51" s="22">
        <v>900900034</v>
      </c>
      <c r="G51" s="46" t="s">
        <v>40</v>
      </c>
      <c r="H51" s="48">
        <v>9700</v>
      </c>
      <c r="I51" s="49">
        <v>0</v>
      </c>
      <c r="K51" s="8"/>
    </row>
    <row r="52" spans="1:11" ht="18.75" customHeight="1">
      <c r="A52" s="21">
        <v>48</v>
      </c>
      <c r="B52" s="46" t="s">
        <v>77</v>
      </c>
      <c r="C52" s="46" t="s">
        <v>53</v>
      </c>
      <c r="D52" s="46" t="s">
        <v>0</v>
      </c>
      <c r="E52" s="47">
        <v>100000021712</v>
      </c>
      <c r="F52" s="22">
        <v>900900034</v>
      </c>
      <c r="G52" s="46" t="s">
        <v>40</v>
      </c>
      <c r="H52" s="48">
        <v>20000</v>
      </c>
      <c r="I52" s="49">
        <v>0</v>
      </c>
      <c r="K52" s="8"/>
    </row>
    <row r="53" spans="1:11" ht="18.75" customHeight="1">
      <c r="A53" s="21">
        <v>49</v>
      </c>
      <c r="B53" s="46" t="s">
        <v>77</v>
      </c>
      <c r="C53" s="46" t="s">
        <v>53</v>
      </c>
      <c r="D53" s="46" t="s">
        <v>0</v>
      </c>
      <c r="E53" s="47">
        <v>100000021713</v>
      </c>
      <c r="F53" s="22">
        <v>900900034</v>
      </c>
      <c r="G53" s="46" t="s">
        <v>40</v>
      </c>
      <c r="H53" s="48">
        <v>20000</v>
      </c>
      <c r="I53" s="49">
        <v>0</v>
      </c>
      <c r="K53" s="8"/>
    </row>
    <row r="54" spans="1:11" ht="18.75" customHeight="1">
      <c r="A54" s="21">
        <v>50</v>
      </c>
      <c r="B54" s="46" t="s">
        <v>77</v>
      </c>
      <c r="C54" s="46" t="s">
        <v>54</v>
      </c>
      <c r="D54" s="46" t="s">
        <v>0</v>
      </c>
      <c r="E54" s="47">
        <v>100000021714</v>
      </c>
      <c r="F54" s="22">
        <v>900900034</v>
      </c>
      <c r="G54" s="46" t="s">
        <v>40</v>
      </c>
      <c r="H54" s="48">
        <v>8000</v>
      </c>
      <c r="I54" s="49">
        <v>0</v>
      </c>
      <c r="K54" s="8"/>
    </row>
    <row r="55" spans="1:11" ht="18.75" customHeight="1">
      <c r="A55" s="21">
        <v>51</v>
      </c>
      <c r="B55" s="46" t="s">
        <v>77</v>
      </c>
      <c r="C55" s="46" t="s">
        <v>54</v>
      </c>
      <c r="D55" s="46" t="s">
        <v>0</v>
      </c>
      <c r="E55" s="47">
        <v>100000021717</v>
      </c>
      <c r="F55" s="22">
        <v>900900034</v>
      </c>
      <c r="G55" s="46" t="s">
        <v>40</v>
      </c>
      <c r="H55" s="48">
        <v>8000</v>
      </c>
      <c r="I55" s="49">
        <v>0</v>
      </c>
      <c r="K55" s="8"/>
    </row>
    <row r="56" spans="1:11" ht="18.75" customHeight="1">
      <c r="A56" s="21">
        <v>52</v>
      </c>
      <c r="B56" s="46" t="s">
        <v>77</v>
      </c>
      <c r="C56" s="46" t="s">
        <v>54</v>
      </c>
      <c r="D56" s="46" t="s">
        <v>0</v>
      </c>
      <c r="E56" s="47">
        <v>100000021718</v>
      </c>
      <c r="F56" s="22">
        <v>900900034</v>
      </c>
      <c r="G56" s="46" t="s">
        <v>40</v>
      </c>
      <c r="H56" s="48">
        <v>8000</v>
      </c>
      <c r="I56" s="49">
        <v>0</v>
      </c>
      <c r="K56" s="8"/>
    </row>
    <row r="57" spans="1:11" ht="18.75" customHeight="1">
      <c r="A57" s="21">
        <v>53</v>
      </c>
      <c r="B57" s="46" t="s">
        <v>77</v>
      </c>
      <c r="C57" s="46" t="s">
        <v>54</v>
      </c>
      <c r="D57" s="46" t="s">
        <v>0</v>
      </c>
      <c r="E57" s="47">
        <v>100000021719</v>
      </c>
      <c r="F57" s="22">
        <v>900900034</v>
      </c>
      <c r="G57" s="46" t="s">
        <v>40</v>
      </c>
      <c r="H57" s="48">
        <v>8000</v>
      </c>
      <c r="I57" s="49">
        <v>0</v>
      </c>
      <c r="K57" s="8"/>
    </row>
    <row r="58" spans="1:11" ht="18.75" customHeight="1">
      <c r="A58" s="21">
        <v>54</v>
      </c>
      <c r="B58" s="46" t="s">
        <v>77</v>
      </c>
      <c r="C58" s="46" t="s">
        <v>55</v>
      </c>
      <c r="D58" s="46" t="s">
        <v>0</v>
      </c>
      <c r="E58" s="47">
        <v>100000021720</v>
      </c>
      <c r="F58" s="22">
        <v>900900034</v>
      </c>
      <c r="G58" s="46" t="s">
        <v>40</v>
      </c>
      <c r="H58" s="48">
        <v>15000</v>
      </c>
      <c r="I58" s="49">
        <v>0</v>
      </c>
    </row>
    <row r="59" spans="1:11" ht="18.75" customHeight="1">
      <c r="A59" s="21">
        <v>55</v>
      </c>
      <c r="B59" s="46" t="s">
        <v>77</v>
      </c>
      <c r="C59" s="46" t="s">
        <v>55</v>
      </c>
      <c r="D59" s="46" t="s">
        <v>0</v>
      </c>
      <c r="E59" s="47">
        <v>100000021721</v>
      </c>
      <c r="F59" s="22">
        <v>900900034</v>
      </c>
      <c r="G59" s="46" t="s">
        <v>40</v>
      </c>
      <c r="H59" s="48">
        <v>15000</v>
      </c>
      <c r="I59" s="49">
        <v>0</v>
      </c>
    </row>
    <row r="60" spans="1:11" ht="18.75" customHeight="1">
      <c r="A60" s="21">
        <v>56</v>
      </c>
      <c r="B60" s="22" t="s">
        <v>66</v>
      </c>
      <c r="C60" s="22" t="s">
        <v>47</v>
      </c>
      <c r="D60" s="22" t="s">
        <v>46</v>
      </c>
      <c r="E60" s="77">
        <v>100000090189</v>
      </c>
      <c r="F60" s="22">
        <v>900900034</v>
      </c>
      <c r="G60" s="22" t="s">
        <v>48</v>
      </c>
      <c r="H60" s="50">
        <v>42000</v>
      </c>
      <c r="I60" s="26">
        <v>10497.13</v>
      </c>
      <c r="J60" s="71"/>
    </row>
    <row r="61" spans="1:11" ht="18.75" customHeight="1">
      <c r="A61" s="21">
        <v>57</v>
      </c>
      <c r="B61" s="22" t="s">
        <v>66</v>
      </c>
      <c r="C61" s="22" t="s">
        <v>47</v>
      </c>
      <c r="D61" s="22" t="s">
        <v>46</v>
      </c>
      <c r="E61" s="52">
        <v>100000090190</v>
      </c>
      <c r="F61" s="22">
        <v>900900034</v>
      </c>
      <c r="G61" s="22" t="s">
        <v>48</v>
      </c>
      <c r="H61" s="50">
        <v>42000</v>
      </c>
      <c r="I61" s="26">
        <v>10497.13</v>
      </c>
      <c r="J61" s="71"/>
    </row>
    <row r="62" spans="1:11" ht="18.75" customHeight="1">
      <c r="A62" s="21">
        <v>58</v>
      </c>
      <c r="B62" s="22" t="s">
        <v>66</v>
      </c>
      <c r="C62" s="22" t="s">
        <v>47</v>
      </c>
      <c r="D62" s="22" t="s">
        <v>46</v>
      </c>
      <c r="E62" s="52">
        <v>100000090191</v>
      </c>
      <c r="F62" s="22">
        <v>900900034</v>
      </c>
      <c r="G62" s="22" t="s">
        <v>48</v>
      </c>
      <c r="H62" s="50">
        <v>42000</v>
      </c>
      <c r="I62" s="26">
        <v>10497.13</v>
      </c>
      <c r="J62" s="71"/>
    </row>
    <row r="63" spans="1:11" ht="18.75" customHeight="1">
      <c r="A63" s="21">
        <v>59</v>
      </c>
      <c r="B63" s="22" t="s">
        <v>66</v>
      </c>
      <c r="C63" s="22" t="s">
        <v>47</v>
      </c>
      <c r="D63" s="22" t="s">
        <v>46</v>
      </c>
      <c r="E63" s="52">
        <v>100000090192</v>
      </c>
      <c r="F63" s="22">
        <v>900900034</v>
      </c>
      <c r="G63" s="22" t="s">
        <v>48</v>
      </c>
      <c r="H63" s="50">
        <v>42000</v>
      </c>
      <c r="I63" s="26">
        <v>10497.13</v>
      </c>
      <c r="J63" s="71"/>
      <c r="K63" s="8"/>
    </row>
    <row r="64" spans="1:11" ht="18.75" customHeight="1">
      <c r="A64" s="21">
        <v>60</v>
      </c>
      <c r="B64" s="22" t="s">
        <v>66</v>
      </c>
      <c r="C64" s="22" t="s">
        <v>47</v>
      </c>
      <c r="D64" s="22" t="s">
        <v>46</v>
      </c>
      <c r="E64" s="52">
        <v>100000090193</v>
      </c>
      <c r="F64" s="22">
        <v>900900034</v>
      </c>
      <c r="G64" s="22" t="s">
        <v>48</v>
      </c>
      <c r="H64" s="50">
        <v>42000</v>
      </c>
      <c r="I64" s="26">
        <v>10497.13</v>
      </c>
      <c r="J64" s="71"/>
      <c r="K64" s="8"/>
    </row>
    <row r="65" spans="1:11" ht="18.75" customHeight="1">
      <c r="A65" s="21">
        <v>61</v>
      </c>
      <c r="B65" s="22" t="s">
        <v>66</v>
      </c>
      <c r="C65" s="22" t="s">
        <v>47</v>
      </c>
      <c r="D65" s="22" t="s">
        <v>46</v>
      </c>
      <c r="E65" s="52">
        <v>100000090194</v>
      </c>
      <c r="F65" s="22">
        <v>900900034</v>
      </c>
      <c r="G65" s="22" t="s">
        <v>48</v>
      </c>
      <c r="H65" s="50">
        <v>42000</v>
      </c>
      <c r="I65" s="26">
        <v>10497.13</v>
      </c>
      <c r="J65" s="71"/>
      <c r="K65" s="8"/>
    </row>
    <row r="66" spans="1:11" ht="18.75" customHeight="1">
      <c r="A66" s="21">
        <v>62</v>
      </c>
      <c r="B66" s="22" t="s">
        <v>66</v>
      </c>
      <c r="C66" s="22" t="s">
        <v>47</v>
      </c>
      <c r="D66" s="22" t="s">
        <v>46</v>
      </c>
      <c r="E66" s="52">
        <v>100000090195</v>
      </c>
      <c r="F66" s="22">
        <v>900900034</v>
      </c>
      <c r="G66" s="22" t="s">
        <v>48</v>
      </c>
      <c r="H66" s="50">
        <v>42000</v>
      </c>
      <c r="I66" s="26">
        <v>10497.13</v>
      </c>
      <c r="J66" s="71"/>
      <c r="K66" s="8"/>
    </row>
    <row r="67" spans="1:11" ht="18.75" customHeight="1">
      <c r="A67" s="21">
        <v>63</v>
      </c>
      <c r="B67" s="22" t="s">
        <v>66</v>
      </c>
      <c r="C67" s="22" t="s">
        <v>47</v>
      </c>
      <c r="D67" s="22" t="s">
        <v>46</v>
      </c>
      <c r="E67" s="52">
        <v>100000090196</v>
      </c>
      <c r="F67" s="22">
        <v>900900034</v>
      </c>
      <c r="G67" s="22" t="s">
        <v>48</v>
      </c>
      <c r="H67" s="50">
        <v>42000</v>
      </c>
      <c r="I67" s="26">
        <v>10497.13</v>
      </c>
      <c r="J67" s="71"/>
      <c r="K67" s="8"/>
    </row>
    <row r="68" spans="1:11" ht="18.75" customHeight="1">
      <c r="A68" s="21">
        <v>64</v>
      </c>
      <c r="B68" s="22" t="s">
        <v>66</v>
      </c>
      <c r="C68" s="22" t="s">
        <v>47</v>
      </c>
      <c r="D68" s="22" t="s">
        <v>46</v>
      </c>
      <c r="E68" s="52">
        <v>100000090197</v>
      </c>
      <c r="F68" s="22">
        <v>900900034</v>
      </c>
      <c r="G68" s="22" t="s">
        <v>48</v>
      </c>
      <c r="H68" s="50">
        <v>42000</v>
      </c>
      <c r="I68" s="26">
        <v>10497.13</v>
      </c>
      <c r="J68" s="71"/>
      <c r="K68" s="8"/>
    </row>
    <row r="69" spans="1:11" ht="18.75" customHeight="1">
      <c r="A69" s="21">
        <v>65</v>
      </c>
      <c r="B69" s="22" t="s">
        <v>66</v>
      </c>
      <c r="C69" s="22" t="s">
        <v>47</v>
      </c>
      <c r="D69" s="22" t="s">
        <v>46</v>
      </c>
      <c r="E69" s="52">
        <v>100000090198</v>
      </c>
      <c r="F69" s="22">
        <v>900900034</v>
      </c>
      <c r="G69" s="22" t="s">
        <v>48</v>
      </c>
      <c r="H69" s="50">
        <v>42000</v>
      </c>
      <c r="I69" s="26">
        <v>10497.13</v>
      </c>
      <c r="J69" s="71"/>
      <c r="K69" s="8"/>
    </row>
    <row r="70" spans="1:11" ht="18.75" customHeight="1">
      <c r="A70" s="21">
        <v>66</v>
      </c>
      <c r="B70" s="22" t="s">
        <v>66</v>
      </c>
      <c r="C70" s="22" t="s">
        <v>47</v>
      </c>
      <c r="D70" s="22" t="s">
        <v>46</v>
      </c>
      <c r="E70" s="52">
        <v>100000090199</v>
      </c>
      <c r="F70" s="22">
        <v>900900034</v>
      </c>
      <c r="G70" s="22" t="s">
        <v>48</v>
      </c>
      <c r="H70" s="50">
        <v>42000</v>
      </c>
      <c r="I70" s="26">
        <v>10497.13</v>
      </c>
      <c r="J70" s="71"/>
      <c r="K70" s="8"/>
    </row>
    <row r="71" spans="1:11" ht="18.75" customHeight="1">
      <c r="A71" s="21">
        <v>67</v>
      </c>
      <c r="B71" s="22" t="s">
        <v>66</v>
      </c>
      <c r="C71" s="23" t="s">
        <v>47</v>
      </c>
      <c r="D71" s="23" t="s">
        <v>46</v>
      </c>
      <c r="E71" s="24">
        <v>100000090200</v>
      </c>
      <c r="F71" s="23">
        <v>900900034</v>
      </c>
      <c r="G71" s="23" t="s">
        <v>48</v>
      </c>
      <c r="H71" s="25">
        <v>42000</v>
      </c>
      <c r="I71" s="26">
        <v>10497.13</v>
      </c>
      <c r="J71" s="71"/>
      <c r="K71" s="8"/>
    </row>
    <row r="72" spans="1:11" ht="18.75" customHeight="1">
      <c r="A72" s="21">
        <v>68</v>
      </c>
      <c r="B72" s="22" t="s">
        <v>66</v>
      </c>
      <c r="C72" s="23" t="s">
        <v>47</v>
      </c>
      <c r="D72" s="23" t="s">
        <v>46</v>
      </c>
      <c r="E72" s="24">
        <v>100000090201</v>
      </c>
      <c r="F72" s="23">
        <v>900900034</v>
      </c>
      <c r="G72" s="23" t="s">
        <v>48</v>
      </c>
      <c r="H72" s="25">
        <v>42000</v>
      </c>
      <c r="I72" s="26">
        <v>10497.13</v>
      </c>
      <c r="J72" s="71"/>
      <c r="K72" s="8"/>
    </row>
    <row r="73" spans="1:11" ht="18.75" customHeight="1">
      <c r="A73" s="21">
        <v>69</v>
      </c>
      <c r="B73" s="22" t="s">
        <v>66</v>
      </c>
      <c r="C73" s="23" t="s">
        <v>47</v>
      </c>
      <c r="D73" s="23" t="s">
        <v>46</v>
      </c>
      <c r="E73" s="24">
        <v>100000090202</v>
      </c>
      <c r="F73" s="23">
        <v>900900034</v>
      </c>
      <c r="G73" s="23" t="s">
        <v>48</v>
      </c>
      <c r="H73" s="25">
        <v>42000</v>
      </c>
      <c r="I73" s="26">
        <v>10497.13</v>
      </c>
      <c r="J73" s="71"/>
      <c r="K73" s="8"/>
    </row>
    <row r="74" spans="1:11" ht="18.75" customHeight="1">
      <c r="A74" s="21">
        <v>70</v>
      </c>
      <c r="B74" s="22" t="s">
        <v>66</v>
      </c>
      <c r="C74" s="23" t="s">
        <v>47</v>
      </c>
      <c r="D74" s="23" t="s">
        <v>46</v>
      </c>
      <c r="E74" s="24">
        <v>100000090203</v>
      </c>
      <c r="F74" s="23">
        <v>900900034</v>
      </c>
      <c r="G74" s="23" t="s">
        <v>48</v>
      </c>
      <c r="H74" s="25">
        <v>42000</v>
      </c>
      <c r="I74" s="26">
        <v>10497.13</v>
      </c>
      <c r="J74" s="71"/>
      <c r="K74" s="8"/>
    </row>
    <row r="75" spans="1:11" ht="18.75" customHeight="1">
      <c r="A75" s="21">
        <v>71</v>
      </c>
      <c r="B75" s="22" t="s">
        <v>66</v>
      </c>
      <c r="C75" s="23" t="s">
        <v>47</v>
      </c>
      <c r="D75" s="23" t="s">
        <v>46</v>
      </c>
      <c r="E75" s="24">
        <v>100000090204</v>
      </c>
      <c r="F75" s="23">
        <v>900900034</v>
      </c>
      <c r="G75" s="23" t="s">
        <v>48</v>
      </c>
      <c r="H75" s="25">
        <v>42000</v>
      </c>
      <c r="I75" s="26">
        <v>10497.13</v>
      </c>
      <c r="J75" s="71"/>
      <c r="K75" s="8"/>
    </row>
    <row r="76" spans="1:11" ht="18.75" customHeight="1">
      <c r="A76" s="21">
        <v>72</v>
      </c>
      <c r="B76" s="22" t="s">
        <v>66</v>
      </c>
      <c r="C76" s="23" t="s">
        <v>47</v>
      </c>
      <c r="D76" s="23" t="s">
        <v>46</v>
      </c>
      <c r="E76" s="24">
        <v>100000090205</v>
      </c>
      <c r="F76" s="23">
        <v>900900034</v>
      </c>
      <c r="G76" s="23" t="s">
        <v>48</v>
      </c>
      <c r="H76" s="25">
        <v>42000</v>
      </c>
      <c r="I76" s="26">
        <v>10497.13</v>
      </c>
      <c r="J76" s="71"/>
      <c r="K76" s="8"/>
    </row>
    <row r="77" spans="1:11" ht="18.75" customHeight="1">
      <c r="A77" s="21">
        <v>73</v>
      </c>
      <c r="B77" s="22" t="s">
        <v>66</v>
      </c>
      <c r="C77" s="23" t="s">
        <v>47</v>
      </c>
      <c r="D77" s="23" t="s">
        <v>46</v>
      </c>
      <c r="E77" s="24">
        <v>100000090206</v>
      </c>
      <c r="F77" s="23">
        <v>900900034</v>
      </c>
      <c r="G77" s="23" t="s">
        <v>48</v>
      </c>
      <c r="H77" s="25">
        <v>42000</v>
      </c>
      <c r="I77" s="26">
        <v>10497.13</v>
      </c>
      <c r="J77" s="71"/>
      <c r="K77" s="8"/>
    </row>
    <row r="78" spans="1:11" ht="18.75" customHeight="1">
      <c r="A78" s="21">
        <v>74</v>
      </c>
      <c r="B78" s="22" t="s">
        <v>66</v>
      </c>
      <c r="C78" s="23" t="s">
        <v>47</v>
      </c>
      <c r="D78" s="23" t="s">
        <v>46</v>
      </c>
      <c r="E78" s="24">
        <v>100000090207</v>
      </c>
      <c r="F78" s="23">
        <v>900900034</v>
      </c>
      <c r="G78" s="23" t="s">
        <v>48</v>
      </c>
      <c r="H78" s="25">
        <v>42000</v>
      </c>
      <c r="I78" s="26">
        <v>10497.13</v>
      </c>
      <c r="J78" s="71"/>
      <c r="K78" s="8"/>
    </row>
    <row r="79" spans="1:11" ht="18.75" customHeight="1">
      <c r="A79" s="21">
        <v>75</v>
      </c>
      <c r="B79" s="22" t="s">
        <v>66</v>
      </c>
      <c r="C79" s="23" t="s">
        <v>47</v>
      </c>
      <c r="D79" s="23" t="s">
        <v>46</v>
      </c>
      <c r="E79" s="24">
        <v>100000090208</v>
      </c>
      <c r="F79" s="23">
        <v>900900034</v>
      </c>
      <c r="G79" s="23" t="s">
        <v>48</v>
      </c>
      <c r="H79" s="25">
        <v>42000</v>
      </c>
      <c r="I79" s="26">
        <v>10497.13</v>
      </c>
      <c r="J79" s="71"/>
      <c r="K79" s="8"/>
    </row>
    <row r="80" spans="1:11" ht="18.75" customHeight="1">
      <c r="A80" s="80">
        <v>76</v>
      </c>
      <c r="B80" s="81" t="s">
        <v>66</v>
      </c>
      <c r="C80" s="82" t="s">
        <v>47</v>
      </c>
      <c r="D80" s="82" t="s">
        <v>46</v>
      </c>
      <c r="E80" s="83">
        <v>100000090209</v>
      </c>
      <c r="F80" s="82">
        <v>900900034</v>
      </c>
      <c r="G80" s="82" t="s">
        <v>48</v>
      </c>
      <c r="H80" s="25">
        <v>42000</v>
      </c>
      <c r="I80" s="26">
        <v>10497.13</v>
      </c>
      <c r="J80" s="71"/>
      <c r="K80" s="8"/>
    </row>
    <row r="81" spans="1:11" ht="18.75" customHeight="1">
      <c r="A81" s="27">
        <v>77</v>
      </c>
      <c r="B81" s="28" t="s">
        <v>66</v>
      </c>
      <c r="C81" s="28" t="s">
        <v>47</v>
      </c>
      <c r="D81" s="28" t="s">
        <v>104</v>
      </c>
      <c r="E81" s="84">
        <v>100000098166</v>
      </c>
      <c r="F81" s="28">
        <v>900900034</v>
      </c>
      <c r="G81" s="28" t="s">
        <v>48</v>
      </c>
      <c r="H81" s="50">
        <v>42000</v>
      </c>
      <c r="I81" s="26"/>
      <c r="J81" t="s">
        <v>111</v>
      </c>
      <c r="K81" s="8"/>
    </row>
    <row r="82" spans="1:11" ht="18.75" customHeight="1" thickBot="1">
      <c r="A82" s="2"/>
      <c r="C82" s="2"/>
      <c r="D82" s="2"/>
      <c r="G82" s="2"/>
      <c r="H82" s="32">
        <f>SUM(H5:H80)</f>
        <v>18238638</v>
      </c>
      <c r="I82" s="70">
        <f>SUM(I5:I81)</f>
        <v>1268589.2299999981</v>
      </c>
      <c r="J82" s="2"/>
    </row>
    <row r="83" spans="1:11" ht="18.75" customHeight="1" thickTop="1">
      <c r="A83" s="2"/>
      <c r="C83" s="2"/>
      <c r="D83" s="2"/>
      <c r="G83" s="2"/>
      <c r="H83" s="1"/>
      <c r="J83" s="2"/>
    </row>
    <row r="84" spans="1:11" ht="18.75" customHeight="1">
      <c r="A84" s="4" t="s">
        <v>80</v>
      </c>
      <c r="C84" s="2"/>
      <c r="D84" s="2"/>
      <c r="G84" s="2"/>
      <c r="H84" s="1"/>
      <c r="J84" s="2"/>
    </row>
    <row r="85" spans="1:11" ht="18.75" customHeight="1">
      <c r="A85" s="2" t="s">
        <v>108</v>
      </c>
      <c r="C85" s="2"/>
      <c r="D85" s="2"/>
      <c r="G85" s="2"/>
      <c r="H85" s="1"/>
      <c r="J85" s="2"/>
    </row>
    <row r="86" spans="1:11" ht="18.75" customHeight="1">
      <c r="A86" s="2" t="s">
        <v>110</v>
      </c>
      <c r="C86" s="2"/>
      <c r="D86" s="2"/>
      <c r="G86" s="2"/>
      <c r="H86" s="1"/>
      <c r="J86" s="2"/>
    </row>
    <row r="87" spans="1:11" ht="18.75" customHeight="1">
      <c r="A87" s="2" t="s">
        <v>82</v>
      </c>
      <c r="C87" s="2"/>
      <c r="D87" s="2"/>
      <c r="G87" s="2"/>
      <c r="H87" s="1"/>
      <c r="J87" s="2"/>
    </row>
    <row r="88" spans="1:11" ht="18.75" customHeight="1">
      <c r="A88" s="2" t="s">
        <v>83</v>
      </c>
      <c r="B88" s="2" t="s">
        <v>84</v>
      </c>
      <c r="C88" s="2"/>
      <c r="D88" s="1">
        <f>I82</f>
        <v>1268589.2299999981</v>
      </c>
      <c r="G88" s="2"/>
      <c r="H88" s="1"/>
      <c r="J88" s="2"/>
    </row>
    <row r="89" spans="1:11" ht="18.75" customHeight="1">
      <c r="A89" s="2" t="s">
        <v>85</v>
      </c>
      <c r="B89" s="2" t="s">
        <v>86</v>
      </c>
      <c r="C89" s="2"/>
      <c r="D89" s="1"/>
      <c r="E89" s="6">
        <f>I82</f>
        <v>1268589.2299999981</v>
      </c>
      <c r="G89" s="2"/>
      <c r="H89" s="1"/>
      <c r="J89" s="2"/>
    </row>
    <row r="90" spans="1:11" ht="18.75" customHeight="1">
      <c r="A90" s="2"/>
      <c r="C90" s="2"/>
      <c r="D90" s="2"/>
      <c r="G90" s="2"/>
      <c r="H90" s="1"/>
      <c r="J90" s="2"/>
    </row>
    <row r="91" spans="1:11" ht="18.75" customHeight="1">
      <c r="A91" s="2"/>
      <c r="C91" s="2"/>
      <c r="D91" s="2"/>
      <c r="G91" s="2"/>
      <c r="H91" s="1"/>
      <c r="J91" s="2"/>
    </row>
    <row r="92" spans="1:11" ht="18.75" customHeight="1">
      <c r="A92" s="2"/>
      <c r="C92" s="2"/>
      <c r="D92" s="2"/>
      <c r="G92" s="2"/>
      <c r="H92" s="1"/>
      <c r="J92" s="2"/>
    </row>
    <row r="93" spans="1:11" ht="18.75" customHeight="1">
      <c r="A93" s="2"/>
      <c r="C93" s="2"/>
      <c r="D93" s="2"/>
      <c r="G93" s="2"/>
      <c r="H93" s="1"/>
      <c r="J93" s="2"/>
    </row>
    <row r="94" spans="1:11" ht="18.75" customHeight="1">
      <c r="A94" s="2"/>
      <c r="C94" s="2"/>
      <c r="D94" s="2"/>
      <c r="G94" s="2"/>
      <c r="H94" s="1"/>
      <c r="J94" s="2"/>
    </row>
    <row r="95" spans="1:11" ht="18.75" customHeight="1">
      <c r="A95" s="2"/>
      <c r="C95" s="2"/>
      <c r="D95" s="2"/>
      <c r="G95" s="2"/>
      <c r="H95" s="1"/>
      <c r="J95" s="2"/>
    </row>
    <row r="96" spans="1:11" ht="18.75" customHeight="1">
      <c r="A96" s="2"/>
      <c r="C96" s="2"/>
      <c r="D96" s="2"/>
      <c r="G96" s="2"/>
      <c r="H96" s="1"/>
      <c r="J96" s="2"/>
    </row>
    <row r="97" spans="1:10" ht="18.75" customHeight="1">
      <c r="A97" s="2"/>
      <c r="C97" s="2"/>
      <c r="D97" s="2"/>
      <c r="G97" s="2"/>
      <c r="H97" s="1"/>
      <c r="J97" s="2"/>
    </row>
    <row r="98" spans="1:10" ht="18.75" customHeight="1">
      <c r="A98" s="2"/>
      <c r="C98" s="2"/>
      <c r="D98" s="2"/>
      <c r="G98" s="2"/>
      <c r="H98" s="1"/>
      <c r="J98" s="2"/>
    </row>
    <row r="99" spans="1:10" ht="18.75" customHeight="1">
      <c r="A99" s="2"/>
      <c r="C99" s="2"/>
      <c r="D99" s="2"/>
      <c r="G99" s="2"/>
      <c r="H99" s="1"/>
      <c r="J99" s="2"/>
    </row>
    <row r="100" spans="1:10" ht="18.75" customHeight="1">
      <c r="A100" s="2"/>
      <c r="C100" s="2"/>
      <c r="D100" s="2"/>
      <c r="G100" s="2"/>
      <c r="H100" s="1"/>
      <c r="J100" s="2"/>
    </row>
    <row r="101" spans="1:10" ht="18.75" customHeight="1">
      <c r="A101" s="2"/>
      <c r="C101" s="2"/>
      <c r="D101" s="2"/>
      <c r="G101" s="2"/>
      <c r="H101" s="1"/>
      <c r="J101" s="2"/>
    </row>
    <row r="102" spans="1:10" ht="18.75" customHeight="1">
      <c r="A102" s="2"/>
      <c r="C102" s="2"/>
      <c r="D102" s="2"/>
      <c r="G102" s="2"/>
      <c r="H102" s="1"/>
      <c r="J102" s="2"/>
    </row>
    <row r="103" spans="1:10" ht="18.75" customHeight="1">
      <c r="A103" s="2"/>
      <c r="C103" s="2"/>
      <c r="D103" s="2"/>
      <c r="G103" s="2"/>
      <c r="H103" s="1"/>
      <c r="J103" s="2"/>
    </row>
    <row r="104" spans="1:10" ht="18.75" customHeight="1">
      <c r="A104" s="2"/>
      <c r="C104" s="2"/>
      <c r="D104" s="2"/>
      <c r="G104" s="2"/>
      <c r="H104" s="1"/>
      <c r="J104" s="2"/>
    </row>
    <row r="105" spans="1:10" ht="18.75" customHeight="1">
      <c r="A105" s="2"/>
      <c r="C105" s="2"/>
      <c r="D105" s="2"/>
      <c r="G105" s="2"/>
      <c r="H105" s="1"/>
      <c r="J105" s="2"/>
    </row>
    <row r="106" spans="1:10" ht="18.75" customHeight="1">
      <c r="A106" s="2"/>
      <c r="C106" s="2"/>
      <c r="D106" s="2"/>
      <c r="G106" s="2"/>
      <c r="H106" s="1"/>
      <c r="J106" s="2"/>
    </row>
    <row r="107" spans="1:10" ht="18.75" customHeight="1">
      <c r="A107" s="2"/>
      <c r="C107" s="2"/>
      <c r="D107" s="2"/>
      <c r="G107" s="2"/>
      <c r="H107" s="1"/>
      <c r="J107" s="2"/>
    </row>
    <row r="108" spans="1:10" ht="18.75" customHeight="1">
      <c r="A108" s="2"/>
      <c r="C108" s="2"/>
      <c r="D108" s="2"/>
      <c r="G108" s="2"/>
      <c r="H108" s="1"/>
      <c r="J108" s="2"/>
    </row>
    <row r="109" spans="1:10" ht="18.75" customHeight="1">
      <c r="A109" s="2"/>
      <c r="C109" s="2"/>
      <c r="D109" s="2"/>
      <c r="G109" s="2"/>
      <c r="H109" s="1"/>
      <c r="J109" s="2"/>
    </row>
    <row r="110" spans="1:10" ht="18.75" customHeight="1">
      <c r="A110" s="2"/>
      <c r="C110" s="2"/>
      <c r="D110" s="2"/>
      <c r="G110" s="2"/>
      <c r="H110" s="1"/>
      <c r="J110" s="2"/>
    </row>
    <row r="111" spans="1:10" ht="18.75" customHeight="1">
      <c r="A111" s="2"/>
      <c r="C111" s="2"/>
      <c r="D111" s="2"/>
      <c r="G111" s="2"/>
      <c r="H111" s="1"/>
      <c r="J111" s="2"/>
    </row>
    <row r="112" spans="1:10" ht="18.75" customHeight="1">
      <c r="A112" s="2"/>
      <c r="C112" s="2"/>
      <c r="D112" s="2"/>
      <c r="G112" s="2"/>
      <c r="H112" s="1"/>
      <c r="J112" s="2"/>
    </row>
    <row r="113" spans="1:10" ht="18.75" customHeight="1">
      <c r="A113" s="2"/>
      <c r="C113" s="2"/>
      <c r="D113" s="2"/>
      <c r="G113" s="2"/>
      <c r="H113" s="1"/>
      <c r="J113" s="2"/>
    </row>
    <row r="114" spans="1:10" ht="18.75" customHeight="1">
      <c r="A114" s="2"/>
      <c r="C114" s="2"/>
      <c r="D114" s="2"/>
      <c r="G114" s="2"/>
      <c r="H114" s="1"/>
      <c r="J114" s="2"/>
    </row>
    <row r="115" spans="1:10" ht="18.75" customHeight="1">
      <c r="A115" s="2"/>
      <c r="C115" s="2"/>
      <c r="D115" s="2"/>
      <c r="G115" s="2"/>
      <c r="H115" s="1"/>
      <c r="J115" s="2"/>
    </row>
    <row r="116" spans="1:10" ht="18.75" customHeight="1">
      <c r="A116" s="2"/>
      <c r="C116" s="2"/>
      <c r="D116" s="2"/>
      <c r="G116" s="2"/>
      <c r="H116" s="1"/>
      <c r="J116" s="2"/>
    </row>
    <row r="117" spans="1:10" ht="18.75" customHeight="1">
      <c r="A117" s="2"/>
      <c r="C117" s="2"/>
      <c r="D117" s="2"/>
      <c r="G117" s="2"/>
      <c r="H117" s="1"/>
      <c r="J117" s="2"/>
    </row>
    <row r="118" spans="1:10" ht="18.75" customHeight="1">
      <c r="A118" s="2"/>
      <c r="C118" s="2"/>
      <c r="D118" s="2"/>
      <c r="G118" s="2"/>
      <c r="H118" s="1"/>
      <c r="J118" s="2"/>
    </row>
    <row r="119" spans="1:10" ht="18.75" customHeight="1">
      <c r="A119" s="2"/>
      <c r="C119" s="2"/>
      <c r="D119" s="2"/>
      <c r="G119" s="2"/>
      <c r="H119" s="1"/>
      <c r="J119" s="2"/>
    </row>
    <row r="120" spans="1:10" ht="18.75" customHeight="1">
      <c r="A120" s="2"/>
      <c r="C120" s="2"/>
      <c r="D120" s="2"/>
      <c r="G120" s="2"/>
      <c r="H120" s="1"/>
      <c r="J120" s="2"/>
    </row>
    <row r="121" spans="1:10" ht="18.75" customHeight="1">
      <c r="A121" s="2"/>
      <c r="C121" s="2"/>
      <c r="D121" s="2"/>
      <c r="G121" s="2"/>
      <c r="H121" s="1"/>
      <c r="J121" s="2"/>
    </row>
    <row r="122" spans="1:10" ht="18.75" customHeight="1">
      <c r="A122" s="2"/>
      <c r="C122" s="2"/>
      <c r="D122" s="2"/>
      <c r="G122" s="2"/>
      <c r="H122" s="1"/>
      <c r="J122" s="2"/>
    </row>
    <row r="123" spans="1:10" ht="18.75" customHeight="1">
      <c r="A123" s="2"/>
      <c r="C123" s="2"/>
      <c r="D123" s="2"/>
      <c r="G123" s="2"/>
      <c r="H123" s="1"/>
      <c r="J123" s="2"/>
    </row>
    <row r="124" spans="1:10" ht="18.75" customHeight="1">
      <c r="A124" s="2"/>
      <c r="C124" s="2"/>
      <c r="D124" s="2"/>
      <c r="G124" s="2"/>
      <c r="H124" s="1"/>
      <c r="J124" s="2"/>
    </row>
    <row r="125" spans="1:10" ht="18.75" customHeight="1">
      <c r="A125" s="2"/>
      <c r="C125" s="2"/>
      <c r="D125" s="2"/>
      <c r="G125" s="2"/>
      <c r="H125" s="1"/>
      <c r="J125" s="2"/>
    </row>
    <row r="126" spans="1:10" ht="18.75" customHeight="1">
      <c r="A126" s="2"/>
      <c r="C126" s="2"/>
      <c r="D126" s="2"/>
      <c r="G126" s="2"/>
      <c r="H126" s="1"/>
      <c r="J126" s="2"/>
    </row>
    <row r="127" spans="1:10" ht="18.75" customHeight="1">
      <c r="A127" s="2"/>
      <c r="C127" s="2"/>
      <c r="D127" s="2"/>
      <c r="G127" s="2"/>
      <c r="H127" s="1"/>
      <c r="J127" s="2"/>
    </row>
    <row r="128" spans="1:10" ht="18.75" customHeight="1">
      <c r="A128" s="2"/>
      <c r="C128" s="2"/>
      <c r="D128" s="2"/>
      <c r="G128" s="2"/>
      <c r="H128" s="1"/>
      <c r="J128" s="2"/>
    </row>
    <row r="129" spans="1:10" ht="18.75" customHeight="1">
      <c r="A129" s="2"/>
      <c r="C129" s="2"/>
      <c r="D129" s="2"/>
      <c r="G129" s="2"/>
      <c r="H129" s="1"/>
      <c r="J129" s="2"/>
    </row>
    <row r="130" spans="1:10" ht="18.75" customHeight="1">
      <c r="A130" s="2"/>
      <c r="C130" s="2"/>
      <c r="D130" s="2"/>
      <c r="G130" s="2"/>
      <c r="H130" s="1"/>
      <c r="J130" s="2"/>
    </row>
    <row r="131" spans="1:10" ht="18.75" customHeight="1">
      <c r="A131" s="2"/>
      <c r="C131" s="2"/>
      <c r="D131" s="2"/>
      <c r="G131" s="2"/>
      <c r="H131" s="1"/>
      <c r="J131" s="2"/>
    </row>
    <row r="132" spans="1:10" ht="18.75" customHeight="1">
      <c r="A132" s="2"/>
      <c r="C132" s="2"/>
      <c r="D132" s="2"/>
      <c r="G132" s="2"/>
      <c r="H132" s="1"/>
      <c r="J132" s="2"/>
    </row>
    <row r="133" spans="1:10" ht="18.75" customHeight="1">
      <c r="A133" s="2"/>
      <c r="C133" s="2"/>
      <c r="D133" s="2"/>
      <c r="G133" s="2"/>
      <c r="H133" s="1"/>
      <c r="J133" s="2"/>
    </row>
    <row r="134" spans="1:10" ht="18.75" customHeight="1">
      <c r="A134" s="2"/>
      <c r="C134" s="2"/>
      <c r="D134" s="2"/>
      <c r="G134" s="2"/>
      <c r="H134" s="1"/>
      <c r="J134" s="2"/>
    </row>
    <row r="135" spans="1:10" ht="18.75" customHeight="1">
      <c r="A135" s="2"/>
      <c r="C135" s="2"/>
      <c r="D135" s="2"/>
      <c r="G135" s="2"/>
      <c r="H135" s="1"/>
      <c r="J135" s="2"/>
    </row>
    <row r="136" spans="1:10" ht="18.75" customHeight="1">
      <c r="A136" s="2"/>
      <c r="C136" s="2"/>
      <c r="D136" s="2"/>
      <c r="G136" s="2"/>
      <c r="H136" s="1"/>
      <c r="J136" s="2"/>
    </row>
    <row r="137" spans="1:10" ht="18.75" customHeight="1">
      <c r="A137" s="2"/>
      <c r="C137" s="2"/>
      <c r="D137" s="2"/>
      <c r="G137" s="2"/>
      <c r="H137" s="1"/>
      <c r="J137" s="2"/>
    </row>
    <row r="138" spans="1:10" ht="18.75" customHeight="1">
      <c r="A138" s="2"/>
      <c r="C138" s="2"/>
      <c r="D138" s="2"/>
      <c r="G138" s="2"/>
      <c r="H138" s="1"/>
      <c r="J138" s="2"/>
    </row>
    <row r="139" spans="1:10" ht="18.75" customHeight="1">
      <c r="A139" s="2"/>
      <c r="C139" s="2"/>
      <c r="D139" s="2"/>
      <c r="G139" s="2"/>
      <c r="H139" s="1"/>
      <c r="J139" s="2"/>
    </row>
    <row r="140" spans="1:10" ht="18.75" customHeight="1">
      <c r="A140" s="2"/>
      <c r="C140" s="2"/>
      <c r="D140" s="2"/>
      <c r="G140" s="2"/>
      <c r="H140" s="1"/>
      <c r="J140" s="2"/>
    </row>
    <row r="141" spans="1:10" ht="18.75" customHeight="1">
      <c r="A141" s="2"/>
      <c r="C141" s="2"/>
      <c r="D141" s="2"/>
      <c r="G141" s="2"/>
      <c r="H141" s="1"/>
      <c r="J141" s="2"/>
    </row>
    <row r="142" spans="1:10" ht="18.75" customHeight="1">
      <c r="A142" s="2"/>
      <c r="C142" s="2"/>
      <c r="D142" s="2"/>
      <c r="G142" s="2"/>
      <c r="H142" s="1"/>
      <c r="J142" s="2"/>
    </row>
    <row r="143" spans="1:10" ht="18.75" customHeight="1">
      <c r="A143" s="2"/>
      <c r="C143" s="2"/>
      <c r="D143" s="2"/>
      <c r="G143" s="2"/>
      <c r="H143" s="1"/>
      <c r="J143" s="2"/>
    </row>
    <row r="144" spans="1:10" ht="18.75" customHeight="1">
      <c r="A144" s="2"/>
      <c r="C144" s="2"/>
      <c r="D144" s="2"/>
      <c r="G144" s="2"/>
      <c r="H144" s="1"/>
      <c r="J144" s="2"/>
    </row>
    <row r="145" spans="1:10" ht="18.75" customHeight="1">
      <c r="A145" s="2"/>
      <c r="C145" s="2"/>
      <c r="D145" s="2"/>
      <c r="G145" s="2"/>
      <c r="H145" s="1"/>
      <c r="J145" s="2"/>
    </row>
    <row r="146" spans="1:10" ht="18.75" customHeight="1">
      <c r="A146" s="2"/>
      <c r="C146" s="2"/>
      <c r="D146" s="2"/>
      <c r="G146" s="2"/>
      <c r="H146" s="1"/>
      <c r="J146" s="2"/>
    </row>
    <row r="147" spans="1:10" ht="18.75" customHeight="1">
      <c r="A147" s="2"/>
      <c r="C147" s="2"/>
      <c r="D147" s="2"/>
      <c r="G147" s="2"/>
      <c r="H147" s="1"/>
      <c r="J147" s="2"/>
    </row>
    <row r="148" spans="1:10" ht="18.75" customHeight="1">
      <c r="A148" s="2"/>
      <c r="C148" s="2"/>
      <c r="D148" s="2"/>
      <c r="G148" s="2"/>
      <c r="H148" s="1"/>
      <c r="J148" s="2"/>
    </row>
    <row r="149" spans="1:10" ht="18.75" customHeight="1">
      <c r="A149" s="2"/>
      <c r="C149" s="2"/>
      <c r="D149" s="2"/>
      <c r="G149" s="2"/>
      <c r="H149" s="1"/>
      <c r="J149" s="2"/>
    </row>
    <row r="150" spans="1:10" ht="18.75" customHeight="1">
      <c r="A150" s="2"/>
      <c r="C150" s="2"/>
      <c r="D150" s="2"/>
      <c r="G150" s="2"/>
      <c r="H150" s="1"/>
      <c r="J150" s="2"/>
    </row>
    <row r="151" spans="1:10" ht="18.75" customHeight="1">
      <c r="A151" s="2"/>
      <c r="C151" s="2"/>
      <c r="D151" s="2"/>
      <c r="G151" s="2"/>
      <c r="H151" s="1"/>
      <c r="J151" s="2"/>
    </row>
    <row r="152" spans="1:10" ht="18.75" customHeight="1">
      <c r="A152" s="2"/>
      <c r="C152" s="2"/>
      <c r="D152" s="2"/>
      <c r="G152" s="2"/>
      <c r="H152" s="1"/>
      <c r="J152" s="2"/>
    </row>
    <row r="153" spans="1:10" ht="18.75" customHeight="1">
      <c r="A153" s="2"/>
      <c r="C153" s="2"/>
      <c r="D153" s="2"/>
      <c r="G153" s="2"/>
      <c r="H153" s="1"/>
      <c r="J153" s="2"/>
    </row>
    <row r="154" spans="1:10" ht="18.75" customHeight="1">
      <c r="A154" s="2"/>
      <c r="C154" s="2"/>
      <c r="D154" s="2"/>
      <c r="G154" s="2"/>
      <c r="H154" s="1"/>
      <c r="J154" s="2"/>
    </row>
    <row r="155" spans="1:10" ht="18.75" customHeight="1">
      <c r="A155" s="2"/>
      <c r="C155" s="2"/>
      <c r="D155" s="2"/>
      <c r="G155" s="2"/>
      <c r="H155" s="1"/>
      <c r="J155" s="2"/>
    </row>
    <row r="156" spans="1:10" ht="18.75" customHeight="1">
      <c r="A156" s="2"/>
      <c r="C156" s="2"/>
      <c r="D156" s="2"/>
      <c r="G156" s="2"/>
      <c r="H156" s="1"/>
      <c r="J156" s="2"/>
    </row>
    <row r="157" spans="1:10" ht="18.75" customHeight="1">
      <c r="A157" s="2"/>
      <c r="C157" s="2"/>
      <c r="D157" s="2"/>
      <c r="G157" s="2"/>
      <c r="H157" s="1"/>
      <c r="J157" s="2"/>
    </row>
    <row r="158" spans="1:10" ht="18.75" customHeight="1">
      <c r="A158" s="2"/>
      <c r="C158" s="2"/>
      <c r="D158" s="2"/>
      <c r="G158" s="2"/>
      <c r="H158" s="1"/>
      <c r="J158" s="2"/>
    </row>
    <row r="159" spans="1:10" ht="18.75" customHeight="1">
      <c r="A159" s="2"/>
      <c r="C159" s="2"/>
      <c r="D159" s="2"/>
      <c r="G159" s="2"/>
      <c r="H159" s="1"/>
      <c r="J159" s="2"/>
    </row>
    <row r="160" spans="1:10" ht="18.75" customHeight="1">
      <c r="A160" s="2"/>
      <c r="C160" s="2"/>
      <c r="D160" s="2"/>
      <c r="G160" s="2"/>
      <c r="H160" s="1"/>
      <c r="J160" s="2"/>
    </row>
    <row r="161" spans="1:10" ht="18.75" customHeight="1">
      <c r="A161" s="2"/>
      <c r="C161" s="2"/>
      <c r="D161" s="2"/>
      <c r="G161" s="2"/>
      <c r="H161" s="1"/>
      <c r="J161" s="2"/>
    </row>
    <row r="162" spans="1:10" ht="18.75" customHeight="1">
      <c r="A162" s="2"/>
      <c r="C162" s="2"/>
      <c r="D162" s="2"/>
      <c r="G162" s="2"/>
      <c r="H162" s="1"/>
      <c r="J162" s="2"/>
    </row>
    <row r="163" spans="1:10" ht="18.75" customHeight="1">
      <c r="A163" s="2"/>
      <c r="C163" s="2"/>
      <c r="D163" s="2"/>
      <c r="G163" s="2"/>
      <c r="H163" s="1"/>
      <c r="J163" s="2"/>
    </row>
    <row r="164" spans="1:10" ht="18.75" customHeight="1">
      <c r="A164" s="2"/>
      <c r="C164" s="2"/>
      <c r="D164" s="2"/>
      <c r="G164" s="2"/>
      <c r="H164" s="1"/>
      <c r="J164" s="2"/>
    </row>
    <row r="165" spans="1:10" ht="18.75" customHeight="1">
      <c r="A165" s="2"/>
      <c r="C165" s="2"/>
      <c r="D165" s="2"/>
      <c r="G165" s="2"/>
      <c r="H165" s="1"/>
      <c r="J165" s="2"/>
    </row>
    <row r="166" spans="1:10" ht="18.75" customHeight="1">
      <c r="A166" s="2"/>
      <c r="C166" s="2"/>
      <c r="D166" s="2"/>
      <c r="G166" s="2"/>
      <c r="H166" s="1"/>
      <c r="J166" s="2"/>
    </row>
    <row r="167" spans="1:10" ht="18.75" customHeight="1">
      <c r="A167" s="2"/>
      <c r="C167" s="2"/>
      <c r="D167" s="2"/>
      <c r="G167" s="2"/>
      <c r="H167" s="1"/>
      <c r="J167" s="2"/>
    </row>
    <row r="168" spans="1:10" ht="18.75" customHeight="1">
      <c r="A168" s="2"/>
      <c r="C168" s="2"/>
      <c r="D168" s="2"/>
      <c r="G168" s="2"/>
      <c r="H168" s="1"/>
      <c r="J168" s="2"/>
    </row>
    <row r="169" spans="1:10" ht="18.75" customHeight="1">
      <c r="A169" s="2"/>
      <c r="C169" s="2"/>
      <c r="D169" s="2"/>
      <c r="G169" s="2"/>
      <c r="H169" s="1"/>
      <c r="J169" s="2"/>
    </row>
    <row r="170" spans="1:10" ht="18.75" customHeight="1">
      <c r="A170" s="2"/>
      <c r="C170" s="2"/>
      <c r="D170" s="2"/>
      <c r="G170" s="2"/>
      <c r="H170" s="1"/>
      <c r="J170" s="2"/>
    </row>
    <row r="171" spans="1:10" ht="18.75" customHeight="1">
      <c r="A171" s="2"/>
      <c r="C171" s="2"/>
      <c r="D171" s="2"/>
      <c r="G171" s="2"/>
      <c r="H171" s="1"/>
      <c r="J171" s="2"/>
    </row>
    <row r="172" spans="1:10" ht="18.75" customHeight="1">
      <c r="A172" s="2"/>
      <c r="C172" s="2"/>
      <c r="D172" s="2"/>
      <c r="G172" s="2"/>
      <c r="H172" s="1"/>
      <c r="J172" s="2"/>
    </row>
    <row r="173" spans="1:10" ht="18.75" customHeight="1">
      <c r="A173" s="2"/>
      <c r="C173" s="2"/>
      <c r="D173" s="2"/>
      <c r="G173" s="2"/>
      <c r="H173" s="1"/>
      <c r="J173" s="2"/>
    </row>
    <row r="174" spans="1:10" ht="18.75" customHeight="1">
      <c r="A174" s="2"/>
      <c r="C174" s="2"/>
      <c r="D174" s="2"/>
      <c r="G174" s="2"/>
      <c r="H174" s="1"/>
      <c r="J174" s="2"/>
    </row>
    <row r="175" spans="1:10" ht="18.75" customHeight="1">
      <c r="A175" s="2"/>
      <c r="C175" s="2"/>
      <c r="D175" s="2"/>
      <c r="G175" s="2"/>
      <c r="H175" s="1"/>
      <c r="J175" s="2"/>
    </row>
    <row r="176" spans="1:10" ht="18.75" customHeight="1">
      <c r="A176" s="2"/>
      <c r="C176" s="2"/>
      <c r="D176" s="2"/>
      <c r="G176" s="2"/>
      <c r="H176" s="1"/>
      <c r="J176" s="2"/>
    </row>
    <row r="177" spans="1:10" ht="18.75" customHeight="1">
      <c r="A177" s="2"/>
      <c r="C177" s="2"/>
      <c r="D177" s="2"/>
      <c r="G177" s="2"/>
      <c r="H177" s="1"/>
      <c r="J177" s="2"/>
    </row>
    <row r="178" spans="1:10" ht="18.75" customHeight="1">
      <c r="A178" s="2"/>
      <c r="C178" s="2"/>
      <c r="D178" s="2"/>
      <c r="G178" s="2"/>
      <c r="H178" s="1"/>
      <c r="J178" s="2"/>
    </row>
    <row r="179" spans="1:10" ht="18.75" customHeight="1">
      <c r="A179" s="2"/>
      <c r="C179" s="2"/>
      <c r="D179" s="2"/>
      <c r="G179" s="2"/>
      <c r="H179" s="1"/>
      <c r="J179" s="2"/>
    </row>
    <row r="180" spans="1:10" ht="18.75" customHeight="1">
      <c r="A180" s="2"/>
      <c r="C180" s="2"/>
      <c r="D180" s="2"/>
      <c r="G180" s="2"/>
      <c r="H180" s="1"/>
      <c r="J180" s="2"/>
    </row>
    <row r="181" spans="1:10" ht="18.75" customHeight="1">
      <c r="A181" s="2"/>
      <c r="C181" s="2"/>
      <c r="D181" s="2"/>
      <c r="G181" s="2"/>
      <c r="H181" s="1"/>
      <c r="J181" s="2"/>
    </row>
    <row r="182" spans="1:10" ht="18.75" customHeight="1">
      <c r="A182" s="2"/>
      <c r="C182" s="2"/>
      <c r="D182" s="2"/>
      <c r="G182" s="2"/>
      <c r="H182" s="1"/>
      <c r="J182" s="2"/>
    </row>
    <row r="183" spans="1:10" ht="18.75" customHeight="1">
      <c r="A183" s="2"/>
      <c r="C183" s="2"/>
      <c r="D183" s="2"/>
      <c r="G183" s="2"/>
      <c r="H183" s="1"/>
      <c r="J183" s="2"/>
    </row>
    <row r="184" spans="1:10" ht="18.75" customHeight="1">
      <c r="A184" s="2"/>
      <c r="C184" s="2"/>
      <c r="D184" s="2"/>
      <c r="G184" s="2"/>
      <c r="H184" s="1"/>
      <c r="J184" s="2"/>
    </row>
    <row r="185" spans="1:10" ht="18.75" customHeight="1">
      <c r="A185" s="2"/>
      <c r="C185" s="2"/>
      <c r="D185" s="2"/>
      <c r="G185" s="2"/>
      <c r="H185" s="1"/>
      <c r="J185" s="2"/>
    </row>
    <row r="186" spans="1:10" ht="18.75" customHeight="1">
      <c r="A186" s="2"/>
      <c r="C186" s="2"/>
      <c r="D186" s="2"/>
      <c r="G186" s="2"/>
      <c r="H186" s="1"/>
      <c r="J186" s="2"/>
    </row>
    <row r="187" spans="1:10" ht="18.75" customHeight="1">
      <c r="A187" s="2"/>
      <c r="C187" s="2"/>
      <c r="D187" s="2"/>
      <c r="G187" s="2"/>
      <c r="H187" s="1"/>
      <c r="J187" s="2"/>
    </row>
    <row r="188" spans="1:10" ht="18.75" customHeight="1">
      <c r="A188" s="2"/>
      <c r="C188" s="2"/>
      <c r="D188" s="2"/>
      <c r="G188" s="2"/>
      <c r="H188" s="1"/>
      <c r="J188" s="2"/>
    </row>
    <row r="189" spans="1:10" ht="18.75" customHeight="1">
      <c r="A189" s="2"/>
      <c r="C189" s="2"/>
      <c r="D189" s="2"/>
      <c r="G189" s="2"/>
      <c r="H189" s="1"/>
      <c r="J189" s="2"/>
    </row>
    <row r="190" spans="1:10" ht="18.75" customHeight="1">
      <c r="A190" s="2"/>
      <c r="C190" s="2"/>
      <c r="D190" s="2"/>
      <c r="G190" s="2"/>
      <c r="H190" s="1"/>
      <c r="J190" s="2"/>
    </row>
    <row r="191" spans="1:10" ht="18.75" customHeight="1">
      <c r="A191" s="2"/>
      <c r="C191" s="2"/>
      <c r="D191" s="2"/>
      <c r="G191" s="2"/>
      <c r="H191" s="1"/>
      <c r="J191" s="2"/>
    </row>
    <row r="192" spans="1:10" ht="18.75" customHeight="1">
      <c r="A192" s="2"/>
      <c r="C192" s="2"/>
      <c r="D192" s="2"/>
      <c r="G192" s="2"/>
      <c r="H192" s="1"/>
      <c r="J192" s="2"/>
    </row>
    <row r="193" spans="1:10" ht="18.75" customHeight="1">
      <c r="A193" s="2"/>
      <c r="C193" s="2"/>
      <c r="D193" s="2"/>
      <c r="G193" s="2"/>
      <c r="H193" s="1"/>
      <c r="J193" s="2"/>
    </row>
    <row r="194" spans="1:10" ht="18.75" customHeight="1">
      <c r="A194" s="2"/>
      <c r="C194" s="2"/>
      <c r="D194" s="2"/>
      <c r="G194" s="2"/>
      <c r="H194" s="1"/>
      <c r="J194" s="2"/>
    </row>
    <row r="195" spans="1:10" ht="18.75" customHeight="1">
      <c r="A195" s="2"/>
      <c r="C195" s="2"/>
      <c r="D195" s="2"/>
      <c r="G195" s="2"/>
      <c r="H195" s="1"/>
      <c r="J195" s="2"/>
    </row>
    <row r="196" spans="1:10" ht="18.75" customHeight="1">
      <c r="A196" s="2"/>
      <c r="C196" s="2"/>
      <c r="D196" s="2"/>
      <c r="G196" s="2"/>
      <c r="H196" s="1"/>
      <c r="J196" s="2"/>
    </row>
    <row r="197" spans="1:10" ht="18.75" customHeight="1">
      <c r="A197" s="2"/>
      <c r="C197" s="2"/>
      <c r="D197" s="2"/>
      <c r="G197" s="2"/>
      <c r="H197" s="1"/>
      <c r="J197" s="2"/>
    </row>
    <row r="198" spans="1:10" ht="18.75" customHeight="1">
      <c r="A198" s="2"/>
      <c r="C198" s="2"/>
      <c r="D198" s="2"/>
      <c r="G198" s="2"/>
      <c r="H198" s="1"/>
      <c r="J198" s="2"/>
    </row>
    <row r="199" spans="1:10" ht="18.75" customHeight="1">
      <c r="A199" s="2"/>
      <c r="C199" s="2"/>
      <c r="D199" s="2"/>
      <c r="G199" s="2"/>
      <c r="H199" s="1"/>
      <c r="J199" s="2"/>
    </row>
    <row r="200" spans="1:10" ht="18.75" customHeight="1">
      <c r="A200" s="2"/>
      <c r="C200" s="2"/>
      <c r="D200" s="2"/>
      <c r="G200" s="2"/>
      <c r="H200" s="1"/>
      <c r="J200" s="2"/>
    </row>
    <row r="201" spans="1:10" ht="18.75" customHeight="1">
      <c r="A201" s="2"/>
      <c r="C201" s="2"/>
      <c r="D201" s="2"/>
      <c r="G201" s="2"/>
      <c r="H201" s="1"/>
      <c r="J201" s="2"/>
    </row>
    <row r="202" spans="1:10" ht="18.75" customHeight="1">
      <c r="A202" s="2"/>
      <c r="C202" s="2"/>
      <c r="D202" s="2"/>
      <c r="G202" s="2"/>
      <c r="H202" s="1"/>
      <c r="J202" s="2"/>
    </row>
    <row r="203" spans="1:10" ht="18.75" customHeight="1">
      <c r="A203" s="2"/>
      <c r="C203" s="2"/>
      <c r="D203" s="2"/>
      <c r="G203" s="2"/>
      <c r="H203" s="1"/>
      <c r="J203" s="2"/>
    </row>
    <row r="204" spans="1:10" ht="18.75" customHeight="1">
      <c r="A204" s="2"/>
      <c r="C204" s="2"/>
      <c r="D204" s="2"/>
      <c r="G204" s="2"/>
      <c r="H204" s="1"/>
      <c r="J204" s="2"/>
    </row>
  </sheetData>
  <mergeCells count="3">
    <mergeCell ref="A1:I1"/>
    <mergeCell ref="A2:I2"/>
    <mergeCell ref="A3:I3"/>
  </mergeCells>
  <pageMargins left="0.55000000000000004" right="0.39" top="0.3" bottom="0.33" header="0.31496062992125984" footer="0.31496062992125984"/>
  <pageSetup paperSize="9" scale="93" fitToHeight="0" orientation="landscape" r:id="rId1"/>
  <ignoredErrors>
    <ignoredError sqref="H8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ทะเบียนคุม</vt:lpstr>
      <vt:lpstr>สรุปลงเวป-58</vt:lpstr>
      <vt:lpstr>สรุปลงเวป-59</vt:lpstr>
      <vt:lpstr>สรุปลงเวป-60</vt:lpstr>
      <vt:lpstr>Sheet1 (2)</vt:lpstr>
      <vt:lpstr>Sheet1</vt:lpstr>
      <vt:lpstr>'สรุปลงเวป-58'!Print_Titles</vt:lpstr>
      <vt:lpstr>'สรุปลงเวป-59'!Print_Titles</vt:lpstr>
      <vt:lpstr>'สรุปลงเวป-60'!Print_Titles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GFMIS_User</cp:lastModifiedBy>
  <cp:lastPrinted>2017-10-17T09:56:34Z</cp:lastPrinted>
  <dcterms:created xsi:type="dcterms:W3CDTF">2015-08-23T03:53:34Z</dcterms:created>
  <dcterms:modified xsi:type="dcterms:W3CDTF">2017-11-01T03:47:52Z</dcterms:modified>
</cp:coreProperties>
</file>